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00" activeTab="2"/>
  </bookViews>
  <sheets>
    <sheet name="Glossaire" sheetId="4" r:id="rId1"/>
    <sheet name="Composante de formation" sheetId="2" r:id="rId2"/>
    <sheet name="Niveau de formation" sheetId="3" r:id="rId3"/>
    <sheet name="1ereAnnées" sheetId="1" r:id="rId4"/>
  </sheets>
  <calcPr calcId="162913"/>
</workbook>
</file>

<file path=xl/calcChain.xml><?xml version="1.0" encoding="utf-8"?>
<calcChain xmlns="http://schemas.openxmlformats.org/spreadsheetml/2006/main">
  <c r="W37" i="3"/>
  <c r="X37"/>
  <c r="Y37"/>
  <c r="W38"/>
  <c r="X38"/>
  <c r="Y38"/>
  <c r="Y36"/>
  <c r="X36"/>
  <c r="W36"/>
  <c r="W46"/>
  <c r="W44"/>
  <c r="X44"/>
  <c r="Y44"/>
  <c r="W45"/>
  <c r="X45"/>
  <c r="Y45"/>
  <c r="X46"/>
  <c r="Y46"/>
  <c r="Y43"/>
  <c r="X43"/>
  <c r="Z51"/>
  <c r="Y51"/>
  <c r="W43"/>
  <c r="X57"/>
  <c r="X56"/>
  <c r="X55"/>
  <c r="X54"/>
  <c r="X53"/>
  <c r="X52"/>
  <c r="X51"/>
  <c r="Z66"/>
  <c r="AA66"/>
  <c r="AB66"/>
  <c r="AB65"/>
  <c r="AA65"/>
  <c r="Z65"/>
  <c r="Z64"/>
  <c r="Z63"/>
  <c r="AA62"/>
  <c r="Z62"/>
  <c r="Y52"/>
  <c r="Z52"/>
  <c r="Y53"/>
  <c r="Z53"/>
  <c r="Y54"/>
  <c r="Z54"/>
  <c r="Y55"/>
  <c r="Z55"/>
  <c r="Y56"/>
  <c r="Z56"/>
  <c r="Y57"/>
  <c r="Z57"/>
  <c r="AB67"/>
  <c r="AA67"/>
  <c r="Z67"/>
  <c r="AA63"/>
  <c r="AB63"/>
  <c r="AA64"/>
  <c r="AB64"/>
  <c r="AB62"/>
  <c r="W27"/>
  <c r="X27"/>
  <c r="Y27"/>
  <c r="W28"/>
  <c r="X28"/>
  <c r="Y28"/>
  <c r="W29"/>
  <c r="X29"/>
  <c r="Y29"/>
  <c r="W30"/>
  <c r="X30"/>
  <c r="Y30"/>
  <c r="W31"/>
  <c r="X31"/>
  <c r="Y31"/>
  <c r="Y26"/>
  <c r="X26"/>
  <c r="W26"/>
  <c r="W19"/>
  <c r="X19"/>
  <c r="Y19"/>
  <c r="W20"/>
  <c r="X20"/>
  <c r="Y20"/>
  <c r="W21"/>
  <c r="X21"/>
  <c r="Y21"/>
  <c r="Y18"/>
  <c r="X18"/>
  <c r="W18"/>
  <c r="Y8"/>
  <c r="Z8"/>
  <c r="AA8"/>
  <c r="Y9"/>
  <c r="Z9"/>
  <c r="AA9"/>
  <c r="Y10"/>
  <c r="Z10"/>
  <c r="AA10"/>
  <c r="Y11"/>
  <c r="Z11"/>
  <c r="AA11"/>
  <c r="Y12"/>
  <c r="Z12"/>
  <c r="AA12"/>
  <c r="Y13"/>
  <c r="Z13"/>
  <c r="AA13"/>
  <c r="AA7"/>
  <c r="Z7"/>
  <c r="Y7"/>
  <c r="T8" i="2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V9"/>
  <c r="V10"/>
  <c r="V11"/>
  <c r="V12"/>
  <c r="V13"/>
  <c r="V14"/>
  <c r="V15"/>
  <c r="V16"/>
  <c r="V17"/>
  <c r="V8"/>
</calcChain>
</file>

<file path=xl/sharedStrings.xml><?xml version="1.0" encoding="utf-8"?>
<sst xmlns="http://schemas.openxmlformats.org/spreadsheetml/2006/main" count="348" uniqueCount="87">
  <si>
    <t>Année de l'inscription</t>
  </si>
  <si>
    <t>2017</t>
  </si>
  <si>
    <t>Type de diplôme</t>
  </si>
  <si>
    <t>Niveau</t>
  </si>
  <si>
    <t>Nb total d'étudiants</t>
  </si>
  <si>
    <t>Nb néo entrants</t>
  </si>
  <si>
    <t>Dont néo bacheliers</t>
  </si>
  <si>
    <t>Dont autres néo entrants</t>
  </si>
  <si>
    <t>Nb redoublants/réorientés</t>
  </si>
  <si>
    <t>DUT</t>
  </si>
  <si>
    <t>01</t>
  </si>
  <si>
    <t>Somme :</t>
  </si>
  <si>
    <t>Licence</t>
  </si>
  <si>
    <t>CPGE</t>
  </si>
  <si>
    <t>Diplômes de santé</t>
  </si>
  <si>
    <t>Concours paramédicaux</t>
  </si>
  <si>
    <t>IFSI</t>
  </si>
  <si>
    <t>PACES</t>
  </si>
  <si>
    <t>Autre</t>
  </si>
  <si>
    <t>FORM. ING.</t>
  </si>
  <si>
    <t>Préparation à la licence</t>
  </si>
  <si>
    <t>2016</t>
  </si>
  <si>
    <t>2015</t>
  </si>
  <si>
    <t>TOUS TYPES DE BAC</t>
  </si>
  <si>
    <t>BAC Gén.EcoSoc</t>
  </si>
  <si>
    <t>L'étude porte sur le nombre total d'inscriptions premières à l'université de Bordeaux. En effet, un étudiant peut avoir plusieurs inscriptions, ce qui explique que le nombre d'étudiants soit inférieur à celui des inscriptions globales.
La population observée est l'ensemble des étudiants qui s'inscrivent à l'Université, tous diplômes confondus, hors auditeur libre et C2I (certificat d'informatique).
Les inscriptions au Master MEEF des partenaires de l'ESPE ne sont pas inclues dans le périmètre.</t>
  </si>
  <si>
    <t>Périmètre</t>
  </si>
  <si>
    <t>Effectif total :</t>
  </si>
  <si>
    <t>MEDIAQUITAINE</t>
  </si>
  <si>
    <t>IUT</t>
  </si>
  <si>
    <t>ISVV</t>
  </si>
  <si>
    <t>ESPE</t>
  </si>
  <si>
    <t>Écoles Doctorales</t>
  </si>
  <si>
    <t>ST</t>
  </si>
  <si>
    <t>SH</t>
  </si>
  <si>
    <t>SANTE</t>
  </si>
  <si>
    <t>DSPEG</t>
  </si>
  <si>
    <t>Niveau 2017 atteint vs 2016</t>
  </si>
  <si>
    <t>Nombre d'étudiants par SNI</t>
  </si>
  <si>
    <t>Le nombre total d'inscriptions administratives potentielles,inscriptions premières et secondes, depuis le 1er jour d'inscription, est de 56 788.
56 740  inscriptions ont été validées (droits d'inscription acquittés, inscriptions non annulées), dont 8 913 de nouveaux bacheliers, primo-entrants.
Ces inscriptions valides correspondent à  53 486  étudiants, soit 95,46 % du total de l'année dernière.</t>
  </si>
  <si>
    <t>Total des inscriptions au 21/12/17</t>
  </si>
  <si>
    <t>Le nombre total d'inscriptions administratives potentielles,inscriptions premières et secondes, depuis le 1er jour d'inscription, est de 56 788.
11 393  inscriptions ont été validées (droits d'inscription acquittés, inscriptions non annulées), dont 2 179 de nouveaux bacheliers, primo-entrants.
Ces inscriptions valides correspondent à  10 995  étudiants, soit 99,4 % du total de l'année dernière.</t>
  </si>
  <si>
    <t>Poids du BAC ES</t>
  </si>
  <si>
    <t>HDR</t>
  </si>
  <si>
    <t>Diplôme national</t>
  </si>
  <si>
    <t>Diplôme d'université</t>
  </si>
  <si>
    <t>Accueil conventions (Erasmus et autres)</t>
  </si>
  <si>
    <t>Thèse de santé</t>
  </si>
  <si>
    <t>3ème cycle</t>
  </si>
  <si>
    <t>Second cycle</t>
  </si>
  <si>
    <t>Premier cycle</t>
  </si>
  <si>
    <t>03</t>
  </si>
  <si>
    <t>02</t>
  </si>
  <si>
    <t>Doctorat</t>
  </si>
  <si>
    <t>Master</t>
  </si>
  <si>
    <t>LP</t>
  </si>
  <si>
    <t>AS</t>
  </si>
  <si>
    <t>Autre = DU, DN, HDR...</t>
  </si>
  <si>
    <t>Cursus</t>
  </si>
  <si>
    <t>Bilan des inscriptions par niveau de formation au 21/12/17</t>
  </si>
  <si>
    <t>Collèges de formation de l'université de Bordeaux</t>
  </si>
  <si>
    <t>Droit, Science Politique, Economie, Gestion</t>
  </si>
  <si>
    <t>Sciences de l'Homme</t>
  </si>
  <si>
    <t>Psychologie, Sociologie, Anthropologie, Sciences de l'éducation, STAPS</t>
  </si>
  <si>
    <t>Nom</t>
  </si>
  <si>
    <t>Nom détaillé</t>
  </si>
  <si>
    <t>Disciplines</t>
  </si>
  <si>
    <t>Droit, économie, gestion, institut administration des entreprises (IAE)</t>
  </si>
  <si>
    <t>Sciences et Technologies</t>
  </si>
  <si>
    <t>Santé</t>
  </si>
  <si>
    <t>Sciences de la Santé</t>
  </si>
  <si>
    <t>Lien site web</t>
  </si>
  <si>
    <t>https://www.u-bordeaux.fr/Formation/Composantes-de-formation/College-Droit-science-politique-economie-et-gestion</t>
  </si>
  <si>
    <t>https://www.u-bordeaux.fr/Formation/Composantes-de-formation/College-Sciences-de-la-sante</t>
  </si>
  <si>
    <t>Médecine, Pharmacie, Odontologie, Thermalisme, Santé publique, biologie</t>
  </si>
  <si>
    <t>https://www.u-bordeaux.fr/Formation/Composantes-de-formation/College-Sciences-de-l-Homme</t>
  </si>
  <si>
    <t>https://www.u-bordeaux.fr/Formation/Composantes-de-formation/College-Sciences-et-technologies</t>
  </si>
  <si>
    <t>Maths, Physique, Chimie, Biologie, Informatique, Sciences de l'ingénieur, sciences de la terre</t>
  </si>
  <si>
    <t>https://www.u-bordeaux.fr/Formation/Composantes-de-formation/IUT-de-l-universite-de-Bordeaux</t>
  </si>
  <si>
    <t>Institut universitaire de Technologie</t>
  </si>
  <si>
    <t xml:space="preserve">gestion administrative et commerciale des organisations ; techniques de commercialisation ; qualité, logistique industrielle et organisation ; carrières juridiques
génie civil et construction durable ; génie électrique et informatique industrielle ; génie mécanique et productique ; hygiène - sécurité - environnement (HSE) ; informatique, mesures physiques, science et génie des matériaux;  génie biologique ; carrières sociales/gestion urbaine ; génie chimique/génie des procédés ; gestion logistique et transport </t>
  </si>
  <si>
    <t>https://www.u-bordeaux.fr/Formation/Composantes-de-formation/Ecole-superieure-du-professorat-et-de-l-education</t>
  </si>
  <si>
    <t>Ecole Supérieure de Professorat et de l'éducation</t>
  </si>
  <si>
    <t>Masters Métiers de l'enseignement en premier et second degré</t>
  </si>
  <si>
    <t>Institut des Sciences de la Vigne et du Vin</t>
  </si>
  <si>
    <t>https://www.u-bordeaux.fr/Formation/Composantes-de-formation/Institut-des-sciences-de-la-vigne-et-du-vin</t>
  </si>
  <si>
    <t>Œnologie, biologie, commerce, qualité, marketing de la vigne et du vin</t>
  </si>
</sst>
</file>

<file path=xl/styles.xml><?xml version="1.0" encoding="utf-8"?>
<styleSheet xmlns="http://schemas.openxmlformats.org/spreadsheetml/2006/main">
  <numFmts count="1">
    <numFmt numFmtId="164" formatCode="#,##0.%"/>
  </numFmts>
  <fonts count="27">
    <font>
      <sz val="10"/>
      <color rgb="FF000000"/>
      <name val="Arial"/>
    </font>
    <font>
      <sz val="6"/>
      <color rgb="FF000000"/>
      <name val="Arial"/>
    </font>
    <font>
      <sz val="12"/>
      <color rgb="FF000000"/>
      <name val="Arial"/>
    </font>
    <font>
      <b/>
      <sz val="10"/>
      <color rgb="FF5A5B69"/>
      <name val="Arial"/>
    </font>
    <font>
      <b/>
      <sz val="9"/>
      <color rgb="FFFFFFFF"/>
      <name val="Arial"/>
    </font>
    <font>
      <b/>
      <sz val="10"/>
      <color rgb="FFFFFFFF"/>
      <name val="Arial"/>
    </font>
    <font>
      <b/>
      <i/>
      <sz val="9"/>
      <color rgb="FF5A5B69"/>
      <name val="Arial"/>
    </font>
    <font>
      <sz val="9"/>
      <color rgb="FF000000"/>
      <name val="Arial"/>
    </font>
    <font>
      <i/>
      <sz val="9"/>
      <color rgb="FF000000"/>
      <name val="Arial"/>
    </font>
    <font>
      <b/>
      <sz val="9"/>
      <color rgb="FF000000"/>
      <name val="Arial"/>
    </font>
    <font>
      <b/>
      <i/>
      <sz val="9"/>
      <color rgb="FF000000"/>
      <name val="Arial"/>
    </font>
    <font>
      <b/>
      <sz val="12"/>
      <color theme="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rgb="FF5A5B69"/>
      <name val="Arial"/>
      <family val="2"/>
    </font>
    <font>
      <b/>
      <sz val="12"/>
      <color rgb="FF000000"/>
      <name val="Arial"/>
      <family val="2"/>
    </font>
    <font>
      <b/>
      <sz val="12"/>
      <color rgb="FF443A31"/>
      <name val="Arial"/>
      <family val="2"/>
    </font>
    <font>
      <b/>
      <sz val="12"/>
      <color rgb="FFFFFFFF"/>
      <name val="Arial"/>
      <family val="2"/>
    </font>
    <font>
      <i/>
      <sz val="8"/>
      <color rgb="FF000000"/>
      <name val="Arial"/>
      <family val="2"/>
    </font>
    <font>
      <b/>
      <sz val="10"/>
      <color rgb="FFFFFFFF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2"/>
      <color theme="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9DE0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9DE0"/>
      </left>
      <right style="medium">
        <color rgb="FF009DE0"/>
      </right>
      <top style="medium">
        <color rgb="FF009DE0"/>
      </top>
      <bottom style="medium">
        <color rgb="FF009DE0"/>
      </bottom>
      <diagonal/>
    </border>
  </borders>
  <cellStyleXfs count="3">
    <xf numFmtId="0" fontId="0" fillId="0" borderId="0"/>
    <xf numFmtId="0" fontId="12" fillId="0" borderId="0"/>
    <xf numFmtId="0" fontId="25" fillId="0" borderId="0" applyNumberFormat="0" applyFill="0" applyBorder="0" applyAlignment="0" applyProtection="0"/>
  </cellStyleXfs>
  <cellXfs count="90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righ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3" fontId="7" fillId="4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left"/>
    </xf>
    <xf numFmtId="3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11" fillId="5" borderId="0" xfId="0" applyFont="1" applyFill="1" applyAlignment="1">
      <alignment horizontal="left"/>
    </xf>
    <xf numFmtId="0" fontId="12" fillId="0" borderId="0" xfId="1"/>
    <xf numFmtId="0" fontId="13" fillId="2" borderId="0" xfId="1" applyFont="1" applyFill="1" applyAlignment="1">
      <alignment horizontal="left"/>
    </xf>
    <xf numFmtId="164" fontId="16" fillId="2" borderId="1" xfId="1" applyNumberFormat="1" applyFont="1" applyFill="1" applyBorder="1" applyAlignment="1">
      <alignment horizontal="right" vertical="center"/>
    </xf>
    <xf numFmtId="0" fontId="16" fillId="2" borderId="1" xfId="1" applyFont="1" applyFill="1" applyBorder="1" applyAlignment="1">
      <alignment horizontal="right" vertical="center"/>
    </xf>
    <xf numFmtId="49" fontId="16" fillId="2" borderId="1" xfId="1" applyNumberFormat="1" applyFont="1" applyFill="1" applyBorder="1" applyAlignment="1">
      <alignment horizontal="right" vertical="center"/>
    </xf>
    <xf numFmtId="164" fontId="14" fillId="2" borderId="1" xfId="1" applyNumberFormat="1" applyFont="1" applyFill="1" applyBorder="1" applyAlignment="1">
      <alignment horizontal="right" vertical="center"/>
    </xf>
    <xf numFmtId="0" fontId="14" fillId="2" borderId="1" xfId="1" applyFont="1" applyFill="1" applyBorder="1" applyAlignment="1">
      <alignment horizontal="right" vertical="center"/>
    </xf>
    <xf numFmtId="49" fontId="17" fillId="3" borderId="2" xfId="1" applyNumberFormat="1" applyFont="1" applyFill="1" applyBorder="1" applyAlignment="1">
      <alignment horizontal="left" vertical="center"/>
    </xf>
    <xf numFmtId="49" fontId="17" fillId="3" borderId="2" xfId="1" applyNumberFormat="1" applyFont="1" applyFill="1" applyBorder="1" applyAlignment="1">
      <alignment horizontal="center" vertical="center" wrapText="1"/>
    </xf>
    <xf numFmtId="49" fontId="18" fillId="2" borderId="1" xfId="1" applyNumberFormat="1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49" fontId="18" fillId="2" borderId="1" xfId="0" applyNumberFormat="1" applyFont="1" applyFill="1" applyBorder="1" applyAlignment="1">
      <alignment horizontal="left" vertical="center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right" vertical="center"/>
    </xf>
    <xf numFmtId="164" fontId="14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14" fillId="2" borderId="1" xfId="1" applyFont="1" applyFill="1" applyBorder="1" applyAlignment="1">
      <alignment horizontal="right"/>
    </xf>
    <xf numFmtId="49" fontId="21" fillId="3" borderId="0" xfId="1" applyNumberFormat="1" applyFont="1" applyFill="1" applyAlignment="1">
      <alignment horizontal="left" vertical="center"/>
    </xf>
    <xf numFmtId="49" fontId="14" fillId="2" borderId="2" xfId="1" applyNumberFormat="1" applyFont="1" applyFill="1" applyBorder="1" applyAlignment="1">
      <alignment horizontal="left"/>
    </xf>
    <xf numFmtId="49" fontId="18" fillId="2" borderId="1" xfId="1" applyNumberFormat="1" applyFont="1" applyFill="1" applyBorder="1" applyAlignment="1">
      <alignment horizontal="left" vertical="center" wrapText="1"/>
    </xf>
    <xf numFmtId="49" fontId="22" fillId="2" borderId="0" xfId="1" applyNumberFormat="1" applyFont="1" applyFill="1" applyAlignment="1">
      <alignment horizontal="left"/>
    </xf>
    <xf numFmtId="0" fontId="14" fillId="2" borderId="1" xfId="0" applyFont="1" applyFill="1" applyBorder="1" applyAlignment="1">
      <alignment horizontal="right"/>
    </xf>
    <xf numFmtId="49" fontId="21" fillId="3" borderId="0" xfId="0" applyNumberFormat="1" applyFont="1" applyFill="1" applyAlignment="1">
      <alignment horizontal="left" vertical="center"/>
    </xf>
    <xf numFmtId="49" fontId="18" fillId="2" borderId="1" xfId="0" applyNumberFormat="1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left"/>
    </xf>
    <xf numFmtId="49" fontId="17" fillId="5" borderId="2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0" fillId="0" borderId="0" xfId="0" applyAlignment="1">
      <alignment vertical="top"/>
    </xf>
    <xf numFmtId="0" fontId="24" fillId="6" borderId="0" xfId="0" applyFont="1" applyFill="1" applyAlignment="1">
      <alignment vertical="top"/>
    </xf>
    <xf numFmtId="0" fontId="25" fillId="0" borderId="0" xfId="2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2" borderId="0" xfId="0" applyFont="1" applyFill="1" applyAlignment="1">
      <alignment horizontal="left" vertical="top" wrapText="1"/>
    </xf>
    <xf numFmtId="0" fontId="11" fillId="5" borderId="0" xfId="0" applyFont="1" applyFill="1" applyAlignment="1">
      <alignment horizontal="center"/>
    </xf>
    <xf numFmtId="49" fontId="19" fillId="2" borderId="0" xfId="1" applyNumberFormat="1" applyFont="1" applyFill="1" applyAlignment="1">
      <alignment horizontal="left"/>
    </xf>
    <xf numFmtId="49" fontId="15" fillId="2" borderId="3" xfId="1" applyNumberFormat="1" applyFont="1" applyFill="1" applyBorder="1" applyAlignment="1">
      <alignment horizontal="left"/>
    </xf>
    <xf numFmtId="0" fontId="14" fillId="2" borderId="0" xfId="1" applyFont="1" applyFill="1" applyAlignment="1">
      <alignment horizontal="left" vertical="top" wrapText="1"/>
    </xf>
    <xf numFmtId="0" fontId="12" fillId="2" borderId="0" xfId="1" applyFont="1" applyFill="1" applyAlignment="1">
      <alignment horizontal="left" vertical="top" wrapText="1"/>
    </xf>
    <xf numFmtId="49" fontId="20" fillId="2" borderId="4" xfId="1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/>
    </xf>
    <xf numFmtId="164" fontId="16" fillId="2" borderId="1" xfId="1" applyNumberFormat="1" applyFont="1" applyFill="1" applyBorder="1" applyAlignment="1">
      <alignment horizontal="right" vertical="center"/>
    </xf>
    <xf numFmtId="49" fontId="17" fillId="3" borderId="2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right"/>
    </xf>
    <xf numFmtId="0" fontId="16" fillId="2" borderId="1" xfId="1" applyFont="1" applyFill="1" applyBorder="1" applyAlignment="1">
      <alignment horizontal="right" vertical="center"/>
    </xf>
    <xf numFmtId="49" fontId="19" fillId="2" borderId="4" xfId="1" applyNumberFormat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right" vertical="center"/>
    </xf>
    <xf numFmtId="49" fontId="14" fillId="2" borderId="2" xfId="1" applyNumberFormat="1" applyFont="1" applyFill="1" applyBorder="1" applyAlignment="1">
      <alignment horizontal="left"/>
    </xf>
    <xf numFmtId="49" fontId="18" fillId="2" borderId="1" xfId="1" applyNumberFormat="1" applyFont="1" applyFill="1" applyBorder="1" applyAlignment="1">
      <alignment horizontal="left" vertical="center" wrapText="1"/>
    </xf>
    <xf numFmtId="49" fontId="23" fillId="3" borderId="1" xfId="1" applyNumberFormat="1" applyFont="1" applyFill="1" applyBorder="1" applyAlignment="1">
      <alignment horizontal="left" vertical="center" wrapText="1"/>
    </xf>
    <xf numFmtId="49" fontId="21" fillId="3" borderId="0" xfId="1" applyNumberFormat="1" applyFont="1" applyFill="1" applyAlignment="1">
      <alignment horizontal="left" vertical="center"/>
    </xf>
    <xf numFmtId="49" fontId="14" fillId="2" borderId="2" xfId="0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right"/>
    </xf>
    <xf numFmtId="164" fontId="14" fillId="2" borderId="1" xfId="0" applyNumberFormat="1" applyFont="1" applyFill="1" applyBorder="1" applyAlignment="1">
      <alignment horizontal="right"/>
    </xf>
    <xf numFmtId="49" fontId="23" fillId="3" borderId="1" xfId="0" applyNumberFormat="1" applyFont="1" applyFill="1" applyBorder="1" applyAlignment="1">
      <alignment horizontal="left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49" fontId="18" fillId="2" borderId="1" xfId="0" applyNumberFormat="1" applyFont="1" applyFill="1" applyBorder="1" applyAlignment="1">
      <alignment horizontal="left" vertical="center" wrapText="1"/>
    </xf>
    <xf numFmtId="49" fontId="21" fillId="3" borderId="0" xfId="0" applyNumberFormat="1" applyFont="1" applyFill="1" applyAlignment="1">
      <alignment horizontal="left" vertical="center"/>
    </xf>
    <xf numFmtId="49" fontId="4" fillId="3" borderId="2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3</xdr:row>
      <xdr:rowOff>0</xdr:rowOff>
    </xdr:to>
    <xdr:pic>
      <xdr:nvPicPr>
        <xdr:cNvPr id="2" name="Picture 2" descr="Inserted picture RelID: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86000" cy="485775"/>
        </a:xfrm>
        <a:prstGeom prst="rect">
          <a:avLst/>
        </a:prstGeom>
      </xdr:spPr>
    </xdr:pic>
    <xdr:clientData/>
  </xdr:twoCellAnchor>
  <xdr:twoCellAnchor>
    <xdr:from>
      <xdr:col>3</xdr:col>
      <xdr:colOff>666750</xdr:colOff>
      <xdr:row>17</xdr:row>
      <xdr:rowOff>209550</xdr:rowOff>
    </xdr:from>
    <xdr:to>
      <xdr:col>9</xdr:col>
      <xdr:colOff>885698</xdr:colOff>
      <xdr:row>17</xdr:row>
      <xdr:rowOff>3047238</xdr:rowOff>
    </xdr:to>
    <xdr:pic>
      <xdr:nvPicPr>
        <xdr:cNvPr id="3" name="Picture 3" descr="Inserted picture RelID: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0" y="2914650"/>
          <a:ext cx="4667123" cy="0"/>
        </a:xfrm>
        <a:prstGeom prst="rect">
          <a:avLst/>
        </a:prstGeom>
      </xdr:spPr>
    </xdr:pic>
    <xdr:clientData/>
  </xdr:twoCellAnchor>
  <xdr:twoCellAnchor>
    <xdr:from>
      <xdr:col>14</xdr:col>
      <xdr:colOff>666750</xdr:colOff>
      <xdr:row>17</xdr:row>
      <xdr:rowOff>209550</xdr:rowOff>
    </xdr:from>
    <xdr:to>
      <xdr:col>20</xdr:col>
      <xdr:colOff>885698</xdr:colOff>
      <xdr:row>17</xdr:row>
      <xdr:rowOff>3047238</xdr:rowOff>
    </xdr:to>
    <xdr:pic>
      <xdr:nvPicPr>
        <xdr:cNvPr id="4" name="Picture 3" descr="Inserted picture RelID: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81050" y="4600575"/>
          <a:ext cx="4990973" cy="2837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4</xdr:row>
      <xdr:rowOff>0</xdr:rowOff>
    </xdr:to>
    <xdr:pic>
      <xdr:nvPicPr>
        <xdr:cNvPr id="2" name="Picture 4" descr="Inserted picture RelID: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0480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-bordeaux.fr/Formation/Composantes-de-formation/College-Droit-science-politique-economie-et-ges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E14"/>
  <sheetViews>
    <sheetView workbookViewId="0">
      <selection activeCell="C3" sqref="C3"/>
    </sheetView>
  </sheetViews>
  <sheetFormatPr baseColWidth="10" defaultRowHeight="12.75"/>
  <cols>
    <col min="1" max="1" width="2.28515625" style="56" customWidth="1"/>
    <col min="2" max="2" width="11.42578125" style="56"/>
    <col min="3" max="3" width="38.140625" style="56" bestFit="1" customWidth="1"/>
    <col min="4" max="4" width="80.140625" style="56" bestFit="1" customWidth="1"/>
    <col min="5" max="5" width="98.85546875" style="56" bestFit="1" customWidth="1"/>
    <col min="6" max="16384" width="11.42578125" style="56"/>
  </cols>
  <sheetData>
    <row r="5" spans="2:5" ht="15.75">
      <c r="B5" s="55" t="s">
        <v>60</v>
      </c>
    </row>
    <row r="7" spans="2:5">
      <c r="B7" s="57" t="s">
        <v>64</v>
      </c>
      <c r="C7" s="57" t="s">
        <v>65</v>
      </c>
      <c r="D7" s="57" t="s">
        <v>66</v>
      </c>
      <c r="E7" s="57" t="s">
        <v>71</v>
      </c>
    </row>
    <row r="8" spans="2:5">
      <c r="B8" s="56" t="s">
        <v>36</v>
      </c>
      <c r="C8" s="56" t="s">
        <v>61</v>
      </c>
      <c r="D8" s="56" t="s">
        <v>67</v>
      </c>
      <c r="E8" s="58" t="s">
        <v>72</v>
      </c>
    </row>
    <row r="9" spans="2:5">
      <c r="B9" s="56" t="s">
        <v>34</v>
      </c>
      <c r="C9" s="56" t="s">
        <v>62</v>
      </c>
      <c r="D9" s="56" t="s">
        <v>63</v>
      </c>
      <c r="E9" s="56" t="s">
        <v>75</v>
      </c>
    </row>
    <row r="10" spans="2:5">
      <c r="B10" s="56" t="s">
        <v>33</v>
      </c>
      <c r="C10" s="56" t="s">
        <v>68</v>
      </c>
      <c r="D10" s="59" t="s">
        <v>77</v>
      </c>
      <c r="E10" s="56" t="s">
        <v>76</v>
      </c>
    </row>
    <row r="11" spans="2:5">
      <c r="B11" s="56" t="s">
        <v>69</v>
      </c>
      <c r="C11" s="56" t="s">
        <v>70</v>
      </c>
      <c r="D11" s="59" t="s">
        <v>74</v>
      </c>
      <c r="E11" s="56" t="s">
        <v>73</v>
      </c>
    </row>
    <row r="12" spans="2:5" ht="76.5">
      <c r="B12" s="59" t="s">
        <v>29</v>
      </c>
      <c r="C12" s="59" t="s">
        <v>79</v>
      </c>
      <c r="D12" s="60" t="s">
        <v>80</v>
      </c>
      <c r="E12" s="56" t="s">
        <v>78</v>
      </c>
    </row>
    <row r="13" spans="2:5">
      <c r="B13" s="59" t="s">
        <v>31</v>
      </c>
      <c r="C13" s="59" t="s">
        <v>82</v>
      </c>
      <c r="D13" s="59" t="s">
        <v>83</v>
      </c>
      <c r="E13" s="56" t="s">
        <v>81</v>
      </c>
    </row>
    <row r="14" spans="2:5">
      <c r="B14" s="59" t="s">
        <v>30</v>
      </c>
      <c r="C14" s="59" t="s">
        <v>84</v>
      </c>
      <c r="D14" s="59" t="s">
        <v>86</v>
      </c>
      <c r="E14" s="56" t="s">
        <v>85</v>
      </c>
    </row>
  </sheetData>
  <hyperlinks>
    <hyperlink ref="E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"/>
  <sheetViews>
    <sheetView topLeftCell="F1" workbookViewId="0">
      <selection activeCell="M18" sqref="M18"/>
    </sheetView>
  </sheetViews>
  <sheetFormatPr baseColWidth="10" defaultRowHeight="12.75"/>
  <cols>
    <col min="1" max="2" width="0.42578125" style="26" customWidth="1"/>
    <col min="3" max="3" width="0.85546875" style="26" customWidth="1"/>
    <col min="4" max="4" width="26.7109375" style="26" customWidth="1"/>
    <col min="5" max="7" width="6.5703125" style="26" customWidth="1"/>
    <col min="8" max="8" width="14.7109375" style="26" customWidth="1"/>
    <col min="9" max="9" width="10.42578125" style="26" customWidth="1"/>
    <col min="10" max="10" width="17.42578125" style="26" customWidth="1"/>
    <col min="11" max="11" width="0.7109375" style="26" customWidth="1"/>
    <col min="12" max="12" width="4.7109375" style="26" customWidth="1"/>
    <col min="13" max="16384" width="11.42578125" style="26"/>
  </cols>
  <sheetData>
    <row r="1" spans="1:22" s="27" customFormat="1" ht="16.5" thickBot="1">
      <c r="A1" s="63"/>
      <c r="B1" s="63"/>
      <c r="C1" s="63"/>
      <c r="D1" s="62" t="s">
        <v>23</v>
      </c>
      <c r="E1" s="62"/>
      <c r="F1" s="62"/>
      <c r="G1" s="62"/>
      <c r="H1" s="62"/>
      <c r="I1" s="62"/>
      <c r="J1" s="62"/>
      <c r="N1" s="62" t="s">
        <v>24</v>
      </c>
      <c r="O1" s="62"/>
      <c r="P1" s="62"/>
      <c r="Q1" s="62"/>
      <c r="R1" s="62"/>
      <c r="S1" s="62"/>
      <c r="T1" s="62"/>
      <c r="U1" s="62"/>
      <c r="V1" s="62"/>
    </row>
    <row r="2" spans="1:22" s="27" customFormat="1" ht="30.4" customHeight="1" thickBot="1">
      <c r="A2" s="63"/>
      <c r="B2" s="63"/>
      <c r="C2" s="63"/>
      <c r="D2" s="67" t="s">
        <v>40</v>
      </c>
      <c r="E2" s="67"/>
      <c r="F2" s="67"/>
      <c r="G2" s="67"/>
      <c r="H2" s="67"/>
    </row>
    <row r="3" spans="1:22" s="27" customFormat="1" ht="11.1" customHeight="1">
      <c r="A3" s="63"/>
      <c r="B3" s="63"/>
      <c r="C3" s="63"/>
    </row>
    <row r="4" spans="1:22" s="27" customFormat="1" ht="11.1" customHeight="1"/>
    <row r="5" spans="1:22" s="27" customFormat="1" ht="62.85" customHeight="1">
      <c r="C5" s="66" t="s">
        <v>39</v>
      </c>
      <c r="D5" s="66"/>
      <c r="E5" s="66"/>
      <c r="F5" s="66"/>
      <c r="G5" s="66"/>
      <c r="H5" s="66"/>
      <c r="I5" s="66"/>
      <c r="J5" s="66"/>
      <c r="N5" s="61" t="s">
        <v>41</v>
      </c>
      <c r="O5" s="61"/>
      <c r="P5" s="61"/>
      <c r="Q5" s="61"/>
      <c r="R5" s="61"/>
      <c r="S5" s="61"/>
      <c r="T5" s="61"/>
      <c r="U5" s="61"/>
    </row>
    <row r="6" spans="1:22" s="27" customFormat="1" ht="15.75">
      <c r="N6" s="36"/>
      <c r="O6" s="36"/>
      <c r="P6" s="36"/>
      <c r="Q6" s="36"/>
      <c r="R6" s="36"/>
      <c r="S6" s="36"/>
      <c r="T6" s="62" t="s">
        <v>42</v>
      </c>
      <c r="U6" s="62"/>
      <c r="V6" s="62"/>
    </row>
    <row r="7" spans="1:22" s="27" customFormat="1" ht="24.6" customHeight="1">
      <c r="D7" s="35" t="s">
        <v>38</v>
      </c>
      <c r="E7" s="34" t="s">
        <v>22</v>
      </c>
      <c r="F7" s="34" t="s">
        <v>21</v>
      </c>
      <c r="G7" s="34" t="s">
        <v>1</v>
      </c>
      <c r="H7" s="34" t="s">
        <v>37</v>
      </c>
      <c r="N7" s="36"/>
      <c r="O7" s="37" t="s">
        <v>38</v>
      </c>
      <c r="P7" s="38" t="s">
        <v>22</v>
      </c>
      <c r="Q7" s="38" t="s">
        <v>21</v>
      </c>
      <c r="R7" s="38" t="s">
        <v>1</v>
      </c>
      <c r="S7" s="38" t="s">
        <v>37</v>
      </c>
      <c r="T7" s="54" t="s">
        <v>22</v>
      </c>
      <c r="U7" s="54" t="s">
        <v>21</v>
      </c>
      <c r="V7" s="54" t="s">
        <v>1</v>
      </c>
    </row>
    <row r="8" spans="1:22" s="27" customFormat="1" ht="18.2" customHeight="1">
      <c r="D8" s="33" t="s">
        <v>36</v>
      </c>
      <c r="E8" s="32">
        <v>14073</v>
      </c>
      <c r="F8" s="32">
        <v>14588</v>
      </c>
      <c r="G8" s="32">
        <v>14460</v>
      </c>
      <c r="H8" s="31">
        <v>0.99122566493008002</v>
      </c>
      <c r="N8" s="36"/>
      <c r="O8" s="39" t="s">
        <v>36</v>
      </c>
      <c r="P8" s="40">
        <v>6165</v>
      </c>
      <c r="Q8" s="40">
        <v>6544</v>
      </c>
      <c r="R8" s="40">
        <v>6718</v>
      </c>
      <c r="S8" s="41">
        <v>1.0265892420537901</v>
      </c>
      <c r="T8" s="41">
        <f>P8/E8</f>
        <v>0.43807290556384565</v>
      </c>
      <c r="U8" s="41">
        <f>Q8/F8</f>
        <v>0.44858788044968467</v>
      </c>
      <c r="V8" s="41">
        <f>R8/G8</f>
        <v>0.46459197786998618</v>
      </c>
    </row>
    <row r="9" spans="1:22" s="27" customFormat="1" ht="18.2" customHeight="1">
      <c r="D9" s="33" t="s">
        <v>35</v>
      </c>
      <c r="E9" s="32">
        <v>18518</v>
      </c>
      <c r="F9" s="32">
        <v>18632</v>
      </c>
      <c r="G9" s="32">
        <v>16596</v>
      </c>
      <c r="H9" s="31">
        <v>0.89072563331902099</v>
      </c>
      <c r="N9" s="36"/>
      <c r="O9" s="39" t="s">
        <v>35</v>
      </c>
      <c r="P9" s="40">
        <v>1133</v>
      </c>
      <c r="Q9" s="40">
        <v>1152</v>
      </c>
      <c r="R9" s="40">
        <v>1099</v>
      </c>
      <c r="S9" s="41">
        <v>0.95399305555555602</v>
      </c>
      <c r="T9" s="41">
        <f t="shared" ref="T9:U17" si="0">P9/E9</f>
        <v>6.1183713143968033E-2</v>
      </c>
      <c r="U9" s="41">
        <f t="shared" si="0"/>
        <v>6.1829111206526406E-2</v>
      </c>
      <c r="V9" s="41">
        <f t="shared" ref="V9:V17" si="1">R9/G9</f>
        <v>6.6220776090624253E-2</v>
      </c>
    </row>
    <row r="10" spans="1:22" s="27" customFormat="1" ht="18.2" customHeight="1">
      <c r="D10" s="33" t="s">
        <v>34</v>
      </c>
      <c r="E10" s="32">
        <v>4617</v>
      </c>
      <c r="F10" s="32">
        <v>4295</v>
      </c>
      <c r="G10" s="32">
        <v>4250</v>
      </c>
      <c r="H10" s="31">
        <v>0.98952270081490101</v>
      </c>
      <c r="N10" s="36"/>
      <c r="O10" s="39" t="s">
        <v>34</v>
      </c>
      <c r="P10" s="40">
        <v>1469</v>
      </c>
      <c r="Q10" s="40">
        <v>1418</v>
      </c>
      <c r="R10" s="40">
        <v>1381</v>
      </c>
      <c r="S10" s="41">
        <v>0.97390691114245398</v>
      </c>
      <c r="T10" s="41">
        <f t="shared" si="0"/>
        <v>0.31817197314273338</v>
      </c>
      <c r="U10" s="41">
        <f t="shared" si="0"/>
        <v>0.330151338766007</v>
      </c>
      <c r="V10" s="41">
        <f t="shared" si="1"/>
        <v>0.32494117647058823</v>
      </c>
    </row>
    <row r="11" spans="1:22" s="27" customFormat="1" ht="18.2" customHeight="1">
      <c r="D11" s="33" t="s">
        <v>33</v>
      </c>
      <c r="E11" s="32">
        <v>8578</v>
      </c>
      <c r="F11" s="32">
        <v>9254</v>
      </c>
      <c r="G11" s="32">
        <v>9394</v>
      </c>
      <c r="H11" s="31">
        <v>1.01512859304085</v>
      </c>
      <c r="N11" s="36"/>
      <c r="O11" s="39" t="s">
        <v>33</v>
      </c>
      <c r="P11" s="40">
        <v>263</v>
      </c>
      <c r="Q11" s="40">
        <v>209</v>
      </c>
      <c r="R11" s="40">
        <v>217</v>
      </c>
      <c r="S11" s="41">
        <v>1.03827751196172</v>
      </c>
      <c r="T11" s="41">
        <f t="shared" si="0"/>
        <v>3.0659827465609701E-2</v>
      </c>
      <c r="U11" s="41">
        <f t="shared" si="0"/>
        <v>2.2584828182407608E-2</v>
      </c>
      <c r="V11" s="41">
        <f t="shared" si="1"/>
        <v>2.3099850968703428E-2</v>
      </c>
    </row>
    <row r="12" spans="1:22" s="27" customFormat="1" ht="18.2" customHeight="1">
      <c r="D12" s="33" t="s">
        <v>32</v>
      </c>
      <c r="E12" s="32">
        <v>2024</v>
      </c>
      <c r="F12" s="32">
        <v>2019</v>
      </c>
      <c r="G12" s="32">
        <v>1833</v>
      </c>
      <c r="H12" s="31">
        <v>0.90787518573551296</v>
      </c>
      <c r="N12" s="36"/>
      <c r="O12" s="39" t="s">
        <v>32</v>
      </c>
      <c r="P12" s="40">
        <v>145</v>
      </c>
      <c r="Q12" s="40">
        <v>149</v>
      </c>
      <c r="R12" s="40">
        <v>134</v>
      </c>
      <c r="S12" s="41">
        <v>0.89932885906040305</v>
      </c>
      <c r="T12" s="41">
        <f t="shared" si="0"/>
        <v>7.16403162055336E-2</v>
      </c>
      <c r="U12" s="41">
        <f t="shared" si="0"/>
        <v>7.3798910351659239E-2</v>
      </c>
      <c r="V12" s="41">
        <f t="shared" si="1"/>
        <v>7.3104200763775232E-2</v>
      </c>
    </row>
    <row r="13" spans="1:22" s="27" customFormat="1" ht="18.2" customHeight="1">
      <c r="D13" s="33" t="s">
        <v>31</v>
      </c>
      <c r="E13" s="32">
        <v>2218</v>
      </c>
      <c r="F13" s="32">
        <v>2511</v>
      </c>
      <c r="G13" s="32">
        <v>2305</v>
      </c>
      <c r="H13" s="31">
        <v>0.91796097172441304</v>
      </c>
      <c r="N13" s="36"/>
      <c r="O13" s="39" t="s">
        <v>31</v>
      </c>
      <c r="P13" s="40">
        <v>586</v>
      </c>
      <c r="Q13" s="40">
        <v>659</v>
      </c>
      <c r="R13" s="40">
        <v>569</v>
      </c>
      <c r="S13" s="41">
        <v>0.86342943854324705</v>
      </c>
      <c r="T13" s="41">
        <f t="shared" si="0"/>
        <v>0.26420198376916143</v>
      </c>
      <c r="U13" s="41">
        <f t="shared" si="0"/>
        <v>0.2624452409398646</v>
      </c>
      <c r="V13" s="41">
        <f t="shared" si="1"/>
        <v>0.24685466377440346</v>
      </c>
    </row>
    <row r="14" spans="1:22" s="27" customFormat="1" ht="18.2" customHeight="1">
      <c r="D14" s="33" t="s">
        <v>30</v>
      </c>
      <c r="E14" s="32">
        <v>260</v>
      </c>
      <c r="F14" s="32">
        <v>315</v>
      </c>
      <c r="G14" s="32">
        <v>364</v>
      </c>
      <c r="H14" s="31">
        <v>1.1555555555555601</v>
      </c>
      <c r="N14" s="36"/>
      <c r="O14" s="39" t="s">
        <v>30</v>
      </c>
      <c r="P14" s="40">
        <v>22</v>
      </c>
      <c r="Q14" s="40">
        <v>19</v>
      </c>
      <c r="R14" s="40">
        <v>23</v>
      </c>
      <c r="S14" s="41">
        <v>1.2105263157894699</v>
      </c>
      <c r="T14" s="41">
        <f t="shared" si="0"/>
        <v>8.461538461538462E-2</v>
      </c>
      <c r="U14" s="41">
        <f t="shared" si="0"/>
        <v>6.0317460317460318E-2</v>
      </c>
      <c r="V14" s="41">
        <f t="shared" si="1"/>
        <v>6.3186813186813184E-2</v>
      </c>
    </row>
    <row r="15" spans="1:22" s="27" customFormat="1" ht="18.2" customHeight="1">
      <c r="D15" s="33" t="s">
        <v>29</v>
      </c>
      <c r="E15" s="32">
        <v>4263</v>
      </c>
      <c r="F15" s="32">
        <v>4368</v>
      </c>
      <c r="G15" s="32">
        <v>4251</v>
      </c>
      <c r="H15" s="31">
        <v>0.97321428571428603</v>
      </c>
      <c r="N15" s="36"/>
      <c r="O15" s="39" t="s">
        <v>29</v>
      </c>
      <c r="P15" s="40">
        <v>941</v>
      </c>
      <c r="Q15" s="40">
        <v>907</v>
      </c>
      <c r="R15" s="40">
        <v>845</v>
      </c>
      <c r="S15" s="41">
        <v>0.93164277839029797</v>
      </c>
      <c r="T15" s="41">
        <f t="shared" si="0"/>
        <v>0.22073657049026507</v>
      </c>
      <c r="U15" s="41">
        <f t="shared" si="0"/>
        <v>0.20764652014652016</v>
      </c>
      <c r="V15" s="41">
        <f t="shared" si="1"/>
        <v>0.19877675840978593</v>
      </c>
    </row>
    <row r="16" spans="1:22" s="27" customFormat="1" ht="18.2" customHeight="1">
      <c r="D16" s="33" t="s">
        <v>28</v>
      </c>
      <c r="E16" s="32">
        <v>37</v>
      </c>
      <c r="F16" s="32">
        <v>45</v>
      </c>
      <c r="G16" s="32">
        <v>33</v>
      </c>
      <c r="H16" s="31">
        <v>0.73333333333333295</v>
      </c>
      <c r="N16" s="36"/>
      <c r="O16" s="39" t="s">
        <v>28</v>
      </c>
      <c r="P16" s="40">
        <v>4</v>
      </c>
      <c r="Q16" s="40">
        <v>4</v>
      </c>
      <c r="R16" s="40">
        <v>9</v>
      </c>
      <c r="S16" s="41">
        <v>2.25</v>
      </c>
      <c r="T16" s="41">
        <f t="shared" si="0"/>
        <v>0.10810810810810811</v>
      </c>
      <c r="U16" s="41">
        <f t="shared" si="0"/>
        <v>8.8888888888888892E-2</v>
      </c>
      <c r="V16" s="41">
        <f t="shared" si="1"/>
        <v>0.27272727272727271</v>
      </c>
    </row>
    <row r="17" spans="2:22" s="27" customFormat="1" ht="18.2" customHeight="1">
      <c r="D17" s="30" t="s">
        <v>27</v>
      </c>
      <c r="E17" s="29">
        <v>54588</v>
      </c>
      <c r="F17" s="29">
        <v>56027</v>
      </c>
      <c r="G17" s="29">
        <v>53486</v>
      </c>
      <c r="H17" s="28">
        <v>0.95464686668927501</v>
      </c>
      <c r="N17" s="36"/>
      <c r="O17" s="42" t="s">
        <v>27</v>
      </c>
      <c r="P17" s="43">
        <v>10728</v>
      </c>
      <c r="Q17" s="43">
        <v>11061</v>
      </c>
      <c r="R17" s="43">
        <v>10995</v>
      </c>
      <c r="S17" s="44">
        <v>0.99403308923243805</v>
      </c>
      <c r="T17" s="44">
        <f t="shared" si="0"/>
        <v>0.19652670916684986</v>
      </c>
      <c r="U17" s="44">
        <f t="shared" si="0"/>
        <v>0.19742267121209417</v>
      </c>
      <c r="V17" s="44">
        <f t="shared" si="1"/>
        <v>0.20556781213775568</v>
      </c>
    </row>
    <row r="18" spans="2:22" s="27" customFormat="1" ht="261.39999999999998" customHeight="1">
      <c r="N18" s="36"/>
      <c r="O18" s="36"/>
      <c r="P18" s="36"/>
      <c r="Q18" s="36"/>
      <c r="R18" s="36"/>
      <c r="S18" s="36"/>
      <c r="T18" s="36"/>
      <c r="U18" s="36"/>
    </row>
    <row r="19" spans="2:22" s="27" customFormat="1" ht="15.95" customHeight="1">
      <c r="B19" s="64" t="s">
        <v>26</v>
      </c>
      <c r="C19" s="64"/>
    </row>
    <row r="20" spans="2:22" s="27" customFormat="1" ht="11.1" customHeight="1"/>
    <row r="21" spans="2:22" s="27" customFormat="1" ht="76.7" customHeight="1">
      <c r="B21" s="65" t="s">
        <v>25</v>
      </c>
      <c r="C21" s="65"/>
      <c r="D21" s="65"/>
      <c r="E21" s="65"/>
      <c r="F21" s="65"/>
      <c r="G21" s="65"/>
      <c r="H21" s="65"/>
      <c r="I21" s="65"/>
      <c r="J21" s="65"/>
      <c r="K21" s="65"/>
    </row>
    <row r="22" spans="2:22" s="27" customFormat="1" ht="28.7" customHeight="1"/>
  </sheetData>
  <mergeCells count="9">
    <mergeCell ref="B19:C19"/>
    <mergeCell ref="B21:K21"/>
    <mergeCell ref="C5:J5"/>
    <mergeCell ref="D2:H2"/>
    <mergeCell ref="N5:U5"/>
    <mergeCell ref="D1:J1"/>
    <mergeCell ref="T6:V6"/>
    <mergeCell ref="N1:V1"/>
    <mergeCell ref="A1:C3"/>
  </mergeCells>
  <pageMargins left="0.7" right="0.7" top="0.75" bottom="0.75" header="0.3" footer="0.3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9"/>
  <sheetViews>
    <sheetView tabSelected="1" topLeftCell="E1" workbookViewId="0">
      <selection activeCell="Z61" sqref="Z61:AB61"/>
    </sheetView>
  </sheetViews>
  <sheetFormatPr baseColWidth="10" defaultRowHeight="12.75"/>
  <cols>
    <col min="1" max="1" width="0.85546875" style="26" customWidth="1"/>
    <col min="2" max="2" width="10.7109375" style="26" bestFit="1" customWidth="1"/>
    <col min="3" max="3" width="11.5703125" style="26" bestFit="1" customWidth="1"/>
    <col min="4" max="7" width="6" style="26" bestFit="1" customWidth="1"/>
    <col min="8" max="8" width="3.85546875" style="26" customWidth="1"/>
    <col min="9" max="10" width="5" style="26" bestFit="1" customWidth="1"/>
    <col min="11" max="11" width="7.140625" style="26" customWidth="1"/>
    <col min="12" max="12" width="4.42578125" style="26" customWidth="1"/>
    <col min="13" max="13" width="18" style="26" bestFit="1" customWidth="1"/>
    <col min="14" max="14" width="11.42578125" style="26"/>
    <col min="15" max="15" width="10.7109375" style="26" bestFit="1" customWidth="1"/>
    <col min="16" max="16" width="11.5703125" style="26" bestFit="1" customWidth="1"/>
    <col min="17" max="17" width="5" style="26" bestFit="1" customWidth="1"/>
    <col min="18" max="18" width="6" style="26" bestFit="1" customWidth="1"/>
    <col min="19" max="20" width="5" style="26" bestFit="1" customWidth="1"/>
    <col min="21" max="21" width="11.42578125" style="26"/>
    <col min="22" max="22" width="5" style="26" bestFit="1" customWidth="1"/>
    <col min="23" max="25" width="8.42578125" style="26" customWidth="1"/>
    <col min="26" max="26" width="8.28515625" style="26" customWidth="1"/>
    <col min="27" max="27" width="7.42578125" style="26" customWidth="1"/>
    <col min="28" max="16384" width="11.42578125" style="26"/>
  </cols>
  <sheetData>
    <row r="1" spans="1:27" ht="15.75">
      <c r="B1" s="62" t="s">
        <v>23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P1" s="62" t="s">
        <v>24</v>
      </c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s="27" customFormat="1" ht="9" thickBot="1">
      <c r="A2" s="63"/>
      <c r="B2" s="63"/>
      <c r="C2" s="63"/>
      <c r="D2" s="63"/>
    </row>
    <row r="3" spans="1:27" s="27" customFormat="1" ht="16.5" thickBot="1">
      <c r="A3" s="63"/>
      <c r="B3" s="63"/>
      <c r="C3" s="63"/>
      <c r="D3" s="63"/>
      <c r="E3" s="73" t="s">
        <v>59</v>
      </c>
      <c r="F3" s="73"/>
      <c r="G3" s="73"/>
      <c r="H3" s="73"/>
      <c r="I3" s="73"/>
      <c r="J3" s="73"/>
      <c r="K3" s="73"/>
      <c r="L3" s="73"/>
      <c r="M3" s="73"/>
    </row>
    <row r="4" spans="1:27" s="27" customFormat="1" ht="8.25">
      <c r="A4" s="63"/>
      <c r="B4" s="63"/>
      <c r="C4" s="63"/>
      <c r="D4" s="63"/>
    </row>
    <row r="5" spans="1:27" s="27" customFormat="1" ht="15.75">
      <c r="Y5" s="62" t="s">
        <v>42</v>
      </c>
      <c r="Z5" s="62"/>
      <c r="AA5" s="62"/>
    </row>
    <row r="6" spans="1:27" s="27" customFormat="1">
      <c r="C6" s="77" t="s">
        <v>58</v>
      </c>
      <c r="D6" s="77"/>
      <c r="E6" s="34" t="s">
        <v>22</v>
      </c>
      <c r="F6" s="70" t="s">
        <v>21</v>
      </c>
      <c r="G6" s="70"/>
      <c r="H6" s="70" t="s">
        <v>1</v>
      </c>
      <c r="I6" s="70"/>
      <c r="J6" s="70" t="s">
        <v>37</v>
      </c>
      <c r="K6" s="70"/>
      <c r="N6" s="36"/>
      <c r="O6" s="36"/>
      <c r="P6" s="82" t="s">
        <v>58</v>
      </c>
      <c r="Q6" s="82"/>
      <c r="R6" s="38" t="s">
        <v>22</v>
      </c>
      <c r="S6" s="83" t="s">
        <v>21</v>
      </c>
      <c r="T6" s="83"/>
      <c r="U6" s="83" t="s">
        <v>1</v>
      </c>
      <c r="V6" s="83"/>
      <c r="W6" s="83" t="s">
        <v>37</v>
      </c>
      <c r="X6" s="83"/>
      <c r="Y6" s="54" t="s">
        <v>22</v>
      </c>
      <c r="Z6" s="54" t="s">
        <v>21</v>
      </c>
      <c r="AA6" s="54" t="s">
        <v>1</v>
      </c>
    </row>
    <row r="7" spans="1:27" s="27" customFormat="1" ht="12">
      <c r="C7" s="75" t="s">
        <v>9</v>
      </c>
      <c r="D7" s="75"/>
      <c r="E7" s="45">
        <v>3311</v>
      </c>
      <c r="F7" s="71">
        <v>3262</v>
      </c>
      <c r="G7" s="71"/>
      <c r="H7" s="71">
        <v>3287</v>
      </c>
      <c r="I7" s="71"/>
      <c r="J7" s="68">
        <v>1.0076640098099301</v>
      </c>
      <c r="K7" s="68"/>
      <c r="N7" s="36"/>
      <c r="O7" s="36"/>
      <c r="P7" s="79" t="s">
        <v>9</v>
      </c>
      <c r="Q7" s="79"/>
      <c r="R7" s="50">
        <v>729</v>
      </c>
      <c r="S7" s="80">
        <v>664</v>
      </c>
      <c r="T7" s="80"/>
      <c r="U7" s="80">
        <v>629</v>
      </c>
      <c r="V7" s="80"/>
      <c r="W7" s="81">
        <v>0.94728915662650603</v>
      </c>
      <c r="X7" s="81"/>
      <c r="Y7" s="41">
        <f>R7/E7</f>
        <v>0.22017517366354575</v>
      </c>
      <c r="Z7" s="41">
        <f>S7/F7</f>
        <v>0.2035561005518087</v>
      </c>
      <c r="AA7" s="41">
        <f>U7/H7</f>
        <v>0.1913599026467904</v>
      </c>
    </row>
    <row r="8" spans="1:27" s="27" customFormat="1" ht="12">
      <c r="C8" s="75" t="s">
        <v>12</v>
      </c>
      <c r="D8" s="75"/>
      <c r="E8" s="45">
        <v>18279</v>
      </c>
      <c r="F8" s="71">
        <v>19089</v>
      </c>
      <c r="G8" s="71"/>
      <c r="H8" s="71">
        <v>19319</v>
      </c>
      <c r="I8" s="71"/>
      <c r="J8" s="68">
        <v>1.0120488239300101</v>
      </c>
      <c r="K8" s="68"/>
      <c r="N8" s="36"/>
      <c r="O8" s="36"/>
      <c r="P8" s="79" t="s">
        <v>12</v>
      </c>
      <c r="Q8" s="79"/>
      <c r="R8" s="50">
        <v>5476</v>
      </c>
      <c r="S8" s="80">
        <v>5635</v>
      </c>
      <c r="T8" s="80"/>
      <c r="U8" s="80">
        <v>5675</v>
      </c>
      <c r="V8" s="80"/>
      <c r="W8" s="81">
        <v>1.0070984915705401</v>
      </c>
      <c r="X8" s="81"/>
      <c r="Y8" s="41">
        <f t="shared" ref="Y8:Y13" si="0">R8/E8</f>
        <v>0.29957875157284314</v>
      </c>
      <c r="Z8" s="41">
        <f t="shared" ref="Z8:Z13" si="1">S8/F8</f>
        <v>0.2951961862852952</v>
      </c>
      <c r="AA8" s="41">
        <f t="shared" ref="AA8:AA13" si="2">U8/H8</f>
        <v>0.29375226460996945</v>
      </c>
    </row>
    <row r="9" spans="1:27" s="27" customFormat="1" ht="12">
      <c r="C9" s="75" t="s">
        <v>54</v>
      </c>
      <c r="D9" s="75"/>
      <c r="E9" s="45">
        <v>10638</v>
      </c>
      <c r="F9" s="71">
        <v>11048</v>
      </c>
      <c r="G9" s="71"/>
      <c r="H9" s="71">
        <v>10955</v>
      </c>
      <c r="I9" s="71"/>
      <c r="J9" s="68">
        <v>0.99158218682114396</v>
      </c>
      <c r="K9" s="68"/>
      <c r="N9" s="36"/>
      <c r="O9" s="36"/>
      <c r="P9" s="79" t="s">
        <v>54</v>
      </c>
      <c r="Q9" s="79"/>
      <c r="R9" s="50">
        <v>2691</v>
      </c>
      <c r="S9" s="80">
        <v>2850</v>
      </c>
      <c r="T9" s="80"/>
      <c r="U9" s="80">
        <v>2932</v>
      </c>
      <c r="V9" s="80"/>
      <c r="W9" s="81">
        <v>1.0287719298245599</v>
      </c>
      <c r="X9" s="81"/>
      <c r="Y9" s="41">
        <f t="shared" si="0"/>
        <v>0.25296108291032149</v>
      </c>
      <c r="Z9" s="41">
        <f t="shared" si="1"/>
        <v>0.25796524257784215</v>
      </c>
      <c r="AA9" s="41">
        <f t="shared" si="2"/>
        <v>0.26764034687357369</v>
      </c>
    </row>
    <row r="10" spans="1:27" s="27" customFormat="1" ht="12">
      <c r="C10" s="75" t="s">
        <v>53</v>
      </c>
      <c r="D10" s="75"/>
      <c r="E10" s="45">
        <v>1957</v>
      </c>
      <c r="F10" s="71">
        <v>1955</v>
      </c>
      <c r="G10" s="71"/>
      <c r="H10" s="71">
        <v>1797</v>
      </c>
      <c r="I10" s="71"/>
      <c r="J10" s="68">
        <v>0.91918158567774899</v>
      </c>
      <c r="K10" s="68"/>
      <c r="N10" s="36"/>
      <c r="O10" s="36"/>
      <c r="P10" s="79" t="s">
        <v>53</v>
      </c>
      <c r="Q10" s="79"/>
      <c r="R10" s="50">
        <v>145</v>
      </c>
      <c r="S10" s="80">
        <v>145</v>
      </c>
      <c r="T10" s="80"/>
      <c r="U10" s="80">
        <v>133</v>
      </c>
      <c r="V10" s="80"/>
      <c r="W10" s="81">
        <v>0.917241379310345</v>
      </c>
      <c r="X10" s="81"/>
      <c r="Y10" s="41">
        <f t="shared" si="0"/>
        <v>7.4092999489013794E-2</v>
      </c>
      <c r="Z10" s="41">
        <f t="shared" si="1"/>
        <v>7.4168797953964194E-2</v>
      </c>
      <c r="AA10" s="41">
        <f t="shared" si="2"/>
        <v>7.4012242626599889E-2</v>
      </c>
    </row>
    <row r="11" spans="1:27" s="27" customFormat="1" ht="12">
      <c r="C11" s="75" t="s">
        <v>14</v>
      </c>
      <c r="D11" s="75"/>
      <c r="E11" s="45">
        <v>17342</v>
      </c>
      <c r="F11" s="71">
        <v>17484</v>
      </c>
      <c r="G11" s="71"/>
      <c r="H11" s="71">
        <v>15554</v>
      </c>
      <c r="I11" s="71"/>
      <c r="J11" s="68">
        <v>0.88961336078700504</v>
      </c>
      <c r="K11" s="68"/>
      <c r="N11" s="36"/>
      <c r="O11" s="36"/>
      <c r="P11" s="79" t="s">
        <v>14</v>
      </c>
      <c r="Q11" s="79"/>
      <c r="R11" s="50">
        <v>1070</v>
      </c>
      <c r="S11" s="80">
        <v>1096</v>
      </c>
      <c r="T11" s="80"/>
      <c r="U11" s="80">
        <v>1040</v>
      </c>
      <c r="V11" s="80"/>
      <c r="W11" s="81">
        <v>0.94890510948905105</v>
      </c>
      <c r="X11" s="81"/>
      <c r="Y11" s="41">
        <f t="shared" si="0"/>
        <v>6.1699919271133663E-2</v>
      </c>
      <c r="Z11" s="41">
        <f t="shared" si="1"/>
        <v>6.2685884237016695E-2</v>
      </c>
      <c r="AA11" s="41">
        <f t="shared" si="2"/>
        <v>6.6863829240066869E-2</v>
      </c>
    </row>
    <row r="12" spans="1:27" s="27" customFormat="1" ht="12">
      <c r="C12" s="75" t="s">
        <v>18</v>
      </c>
      <c r="D12" s="75"/>
      <c r="E12" s="45">
        <v>3061</v>
      </c>
      <c r="F12" s="71">
        <v>3189</v>
      </c>
      <c r="G12" s="71"/>
      <c r="H12" s="71">
        <v>2574</v>
      </c>
      <c r="I12" s="71"/>
      <c r="J12" s="68">
        <v>0.80714957666980203</v>
      </c>
      <c r="K12" s="68"/>
      <c r="M12" s="49" t="s">
        <v>57</v>
      </c>
      <c r="N12" s="36"/>
      <c r="O12" s="36"/>
      <c r="P12" s="79" t="s">
        <v>18</v>
      </c>
      <c r="Q12" s="79"/>
      <c r="R12" s="50">
        <v>617</v>
      </c>
      <c r="S12" s="80">
        <v>671</v>
      </c>
      <c r="T12" s="80"/>
      <c r="U12" s="80">
        <v>586</v>
      </c>
      <c r="V12" s="80"/>
      <c r="W12" s="81">
        <v>0.87332339791356195</v>
      </c>
      <c r="X12" s="81"/>
      <c r="Y12" s="41">
        <f t="shared" si="0"/>
        <v>0.20156811499509963</v>
      </c>
      <c r="Z12" s="41">
        <f t="shared" si="1"/>
        <v>0.21041078708058952</v>
      </c>
      <c r="AA12" s="41">
        <f t="shared" si="2"/>
        <v>0.22766122766122765</v>
      </c>
    </row>
    <row r="13" spans="1:27" s="27" customFormat="1" ht="12">
      <c r="C13" s="74" t="s">
        <v>27</v>
      </c>
      <c r="D13" s="74"/>
      <c r="E13" s="29">
        <v>54588</v>
      </c>
      <c r="F13" s="72">
        <v>56027</v>
      </c>
      <c r="G13" s="72"/>
      <c r="H13" s="72">
        <v>53486</v>
      </c>
      <c r="I13" s="72"/>
      <c r="J13" s="69">
        <v>0.95464686668927501</v>
      </c>
      <c r="K13" s="69"/>
      <c r="N13" s="36"/>
      <c r="O13" s="36"/>
      <c r="P13" s="84" t="s">
        <v>27</v>
      </c>
      <c r="Q13" s="84"/>
      <c r="R13" s="43">
        <v>10728</v>
      </c>
      <c r="S13" s="85">
        <v>11061</v>
      </c>
      <c r="T13" s="85"/>
      <c r="U13" s="85">
        <v>10995</v>
      </c>
      <c r="V13" s="85"/>
      <c r="W13" s="86">
        <v>0.99403308923243805</v>
      </c>
      <c r="X13" s="86"/>
      <c r="Y13" s="44">
        <f t="shared" si="0"/>
        <v>0.19652670916684986</v>
      </c>
      <c r="Z13" s="44">
        <f t="shared" si="1"/>
        <v>0.19742267121209417</v>
      </c>
      <c r="AA13" s="44">
        <f t="shared" si="2"/>
        <v>0.20556781213775568</v>
      </c>
    </row>
    <row r="14" spans="1:27" s="27" customFormat="1" ht="8.25"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7" s="27" customFormat="1" ht="15.75">
      <c r="B15" s="46" t="s">
        <v>9</v>
      </c>
      <c r="N15" s="36"/>
      <c r="O15" s="51" t="s">
        <v>9</v>
      </c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7" s="27" customFormat="1" ht="15.75">
      <c r="N16" s="36"/>
      <c r="O16" s="36"/>
      <c r="P16" s="36"/>
      <c r="Q16" s="36"/>
      <c r="R16" s="36"/>
      <c r="S16" s="36"/>
      <c r="T16" s="36"/>
      <c r="U16" s="36"/>
      <c r="V16" s="36"/>
      <c r="W16" s="62" t="s">
        <v>42</v>
      </c>
      <c r="X16" s="62"/>
      <c r="Y16" s="62"/>
      <c r="Z16" s="36"/>
    </row>
    <row r="17" spans="2:26" s="27" customFormat="1">
      <c r="C17" s="48" t="s">
        <v>3</v>
      </c>
      <c r="D17" s="34" t="s">
        <v>22</v>
      </c>
      <c r="E17" s="34" t="s">
        <v>21</v>
      </c>
      <c r="F17" s="34" t="s">
        <v>1</v>
      </c>
      <c r="G17" s="70" t="s">
        <v>37</v>
      </c>
      <c r="H17" s="70"/>
      <c r="I17" s="70"/>
      <c r="N17" s="36"/>
      <c r="O17" s="36"/>
      <c r="P17" s="52" t="s">
        <v>3</v>
      </c>
      <c r="Q17" s="38" t="s">
        <v>22</v>
      </c>
      <c r="R17" s="38" t="s">
        <v>21</v>
      </c>
      <c r="S17" s="38" t="s">
        <v>1</v>
      </c>
      <c r="T17" s="83" t="s">
        <v>37</v>
      </c>
      <c r="U17" s="83"/>
      <c r="V17" s="83"/>
      <c r="W17" s="54" t="s">
        <v>22</v>
      </c>
      <c r="X17" s="54" t="s">
        <v>21</v>
      </c>
      <c r="Y17" s="54" t="s">
        <v>1</v>
      </c>
      <c r="Z17" s="36"/>
    </row>
    <row r="18" spans="2:26" s="27" customFormat="1" ht="12">
      <c r="C18" s="47" t="s">
        <v>10</v>
      </c>
      <c r="D18" s="45">
        <v>1727</v>
      </c>
      <c r="E18" s="45">
        <v>1714</v>
      </c>
      <c r="F18" s="45">
        <v>1737</v>
      </c>
      <c r="G18" s="68">
        <v>1.0134189031505301</v>
      </c>
      <c r="H18" s="68"/>
      <c r="I18" s="68"/>
      <c r="N18" s="36"/>
      <c r="O18" s="36"/>
      <c r="P18" s="53" t="s">
        <v>10</v>
      </c>
      <c r="Q18" s="50">
        <v>350</v>
      </c>
      <c r="R18" s="50">
        <v>336</v>
      </c>
      <c r="S18" s="50">
        <v>312</v>
      </c>
      <c r="T18" s="81">
        <v>0.92857142857142905</v>
      </c>
      <c r="U18" s="81"/>
      <c r="V18" s="81"/>
      <c r="W18" s="41">
        <f>Q18/D18</f>
        <v>0.2026635784597568</v>
      </c>
      <c r="X18" s="41">
        <f>R18/E18</f>
        <v>0.19603267211201866</v>
      </c>
      <c r="Y18" s="41">
        <f>S18/F18</f>
        <v>0.17962003454231434</v>
      </c>
      <c r="Z18" s="36"/>
    </row>
    <row r="19" spans="2:26" s="27" customFormat="1" ht="12">
      <c r="C19" s="47" t="s">
        <v>52</v>
      </c>
      <c r="D19" s="45">
        <v>1456</v>
      </c>
      <c r="E19" s="45">
        <v>1450</v>
      </c>
      <c r="F19" s="45">
        <v>1458</v>
      </c>
      <c r="G19" s="68">
        <v>1.0055172413793101</v>
      </c>
      <c r="H19" s="68"/>
      <c r="I19" s="68"/>
      <c r="N19" s="36"/>
      <c r="O19" s="36"/>
      <c r="P19" s="53" t="s">
        <v>52</v>
      </c>
      <c r="Q19" s="50">
        <v>352</v>
      </c>
      <c r="R19" s="50">
        <v>315</v>
      </c>
      <c r="S19" s="50">
        <v>305</v>
      </c>
      <c r="T19" s="81">
        <v>0.96825396825396803</v>
      </c>
      <c r="U19" s="81"/>
      <c r="V19" s="81"/>
      <c r="W19" s="41">
        <f t="shared" ref="W19:W21" si="3">Q19/D19</f>
        <v>0.24175824175824176</v>
      </c>
      <c r="X19" s="41">
        <f t="shared" ref="X19:X21" si="4">R19/E19</f>
        <v>0.21724137931034482</v>
      </c>
      <c r="Y19" s="41">
        <f t="shared" ref="Y19:Y21" si="5">S19/F19</f>
        <v>0.20919067215363513</v>
      </c>
      <c r="Z19" s="36"/>
    </row>
    <row r="20" spans="2:26" s="27" customFormat="1" ht="12">
      <c r="C20" s="47" t="s">
        <v>56</v>
      </c>
      <c r="D20" s="45">
        <v>128</v>
      </c>
      <c r="E20" s="45">
        <v>98</v>
      </c>
      <c r="F20" s="45">
        <v>92</v>
      </c>
      <c r="G20" s="68">
        <v>0.93877551020408201</v>
      </c>
      <c r="H20" s="68"/>
      <c r="I20" s="68"/>
      <c r="N20" s="36"/>
      <c r="O20" s="36"/>
      <c r="P20" s="53" t="s">
        <v>56</v>
      </c>
      <c r="Q20" s="50">
        <v>27</v>
      </c>
      <c r="R20" s="50">
        <v>13</v>
      </c>
      <c r="S20" s="50">
        <v>12</v>
      </c>
      <c r="T20" s="81">
        <v>0.92307692307692302</v>
      </c>
      <c r="U20" s="81"/>
      <c r="V20" s="81"/>
      <c r="W20" s="41">
        <f t="shared" si="3"/>
        <v>0.2109375</v>
      </c>
      <c r="X20" s="41">
        <f t="shared" si="4"/>
        <v>0.1326530612244898</v>
      </c>
      <c r="Y20" s="41">
        <f t="shared" si="5"/>
        <v>0.13043478260869565</v>
      </c>
      <c r="Z20" s="36"/>
    </row>
    <row r="21" spans="2:26" s="27" customFormat="1" ht="12">
      <c r="C21" s="30" t="s">
        <v>27</v>
      </c>
      <c r="D21" s="29">
        <v>3311</v>
      </c>
      <c r="E21" s="29">
        <v>3262</v>
      </c>
      <c r="F21" s="29">
        <v>3287</v>
      </c>
      <c r="G21" s="69">
        <v>1.0076640098099301</v>
      </c>
      <c r="H21" s="69"/>
      <c r="I21" s="69"/>
      <c r="N21" s="36"/>
      <c r="O21" s="36"/>
      <c r="P21" s="42" t="s">
        <v>27</v>
      </c>
      <c r="Q21" s="43">
        <v>729</v>
      </c>
      <c r="R21" s="43">
        <v>664</v>
      </c>
      <c r="S21" s="43">
        <v>629</v>
      </c>
      <c r="T21" s="86">
        <v>0.94728915662650603</v>
      </c>
      <c r="U21" s="86"/>
      <c r="V21" s="86"/>
      <c r="W21" s="44">
        <f t="shared" si="3"/>
        <v>0.22017517366354575</v>
      </c>
      <c r="X21" s="44">
        <f t="shared" si="4"/>
        <v>0.2035561005518087</v>
      </c>
      <c r="Y21" s="44">
        <f t="shared" si="5"/>
        <v>0.1913599026467904</v>
      </c>
      <c r="Z21" s="36"/>
    </row>
    <row r="22" spans="2:26" s="27" customFormat="1" ht="8.25"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2:26" s="27" customFormat="1" ht="15.75">
      <c r="B23" s="46" t="s">
        <v>12</v>
      </c>
      <c r="N23" s="36"/>
      <c r="O23" s="51" t="s">
        <v>12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2:26" s="27" customFormat="1" ht="15.75">
      <c r="N24" s="36"/>
      <c r="O24" s="36"/>
      <c r="P24" s="36"/>
      <c r="Q24" s="36"/>
      <c r="R24" s="36"/>
      <c r="S24" s="36"/>
      <c r="T24" s="36"/>
      <c r="U24" s="36"/>
      <c r="V24" s="36"/>
      <c r="W24" s="62" t="s">
        <v>42</v>
      </c>
      <c r="X24" s="62"/>
      <c r="Y24" s="62"/>
      <c r="Z24" s="36"/>
    </row>
    <row r="25" spans="2:26" s="27" customFormat="1">
      <c r="C25" s="48" t="s">
        <v>3</v>
      </c>
      <c r="D25" s="34" t="s">
        <v>22</v>
      </c>
      <c r="E25" s="34" t="s">
        <v>21</v>
      </c>
      <c r="F25" s="34" t="s">
        <v>1</v>
      </c>
      <c r="G25" s="70" t="s">
        <v>37</v>
      </c>
      <c r="H25" s="70"/>
      <c r="I25" s="70"/>
      <c r="N25" s="36"/>
      <c r="O25" s="36"/>
      <c r="P25" s="52" t="s">
        <v>3</v>
      </c>
      <c r="Q25" s="38" t="s">
        <v>22</v>
      </c>
      <c r="R25" s="38" t="s">
        <v>21</v>
      </c>
      <c r="S25" s="38" t="s">
        <v>1</v>
      </c>
      <c r="T25" s="83" t="s">
        <v>37</v>
      </c>
      <c r="U25" s="83"/>
      <c r="V25" s="83"/>
      <c r="W25" s="54" t="s">
        <v>22</v>
      </c>
      <c r="X25" s="54" t="s">
        <v>21</v>
      </c>
      <c r="Y25" s="54" t="s">
        <v>1</v>
      </c>
      <c r="Z25" s="36"/>
    </row>
    <row r="26" spans="2:26" s="27" customFormat="1" ht="12">
      <c r="C26" s="47" t="s">
        <v>10</v>
      </c>
      <c r="D26" s="45">
        <v>7164</v>
      </c>
      <c r="E26" s="45">
        <v>7259</v>
      </c>
      <c r="F26" s="45">
        <v>7171</v>
      </c>
      <c r="G26" s="68">
        <v>0.98787711806033895</v>
      </c>
      <c r="H26" s="68"/>
      <c r="I26" s="68"/>
      <c r="N26" s="36"/>
      <c r="O26" s="36"/>
      <c r="P26" s="53" t="s">
        <v>10</v>
      </c>
      <c r="Q26" s="50">
        <v>2316</v>
      </c>
      <c r="R26" s="50">
        <v>2499</v>
      </c>
      <c r="S26" s="50">
        <v>2494</v>
      </c>
      <c r="T26" s="81">
        <v>0.99799919967987205</v>
      </c>
      <c r="U26" s="81"/>
      <c r="V26" s="81"/>
      <c r="W26" s="41">
        <f>Q26/D26</f>
        <v>0.32328308207705192</v>
      </c>
      <c r="X26" s="41">
        <f>R26/E26</f>
        <v>0.34426229508196721</v>
      </c>
      <c r="Y26" s="41">
        <f>S26/F26</f>
        <v>0.34778970854831964</v>
      </c>
      <c r="Z26" s="36"/>
    </row>
    <row r="27" spans="2:26" s="27" customFormat="1" ht="12">
      <c r="C27" s="47" t="s">
        <v>52</v>
      </c>
      <c r="D27" s="45">
        <v>4045</v>
      </c>
      <c r="E27" s="45">
        <v>4160</v>
      </c>
      <c r="F27" s="45">
        <v>4573</v>
      </c>
      <c r="G27" s="68">
        <v>1.0992788461538501</v>
      </c>
      <c r="H27" s="68"/>
      <c r="I27" s="68"/>
      <c r="N27" s="36"/>
      <c r="O27" s="36"/>
      <c r="P27" s="53" t="s">
        <v>52</v>
      </c>
      <c r="Q27" s="50">
        <v>1309</v>
      </c>
      <c r="R27" s="50">
        <v>1253</v>
      </c>
      <c r="S27" s="50">
        <v>1458</v>
      </c>
      <c r="T27" s="81">
        <v>1.16360734237829</v>
      </c>
      <c r="U27" s="81"/>
      <c r="V27" s="81"/>
      <c r="W27" s="41">
        <f t="shared" ref="W27:W31" si="6">Q27/D27</f>
        <v>0.32360939431396785</v>
      </c>
      <c r="X27" s="41">
        <f t="shared" ref="X27:X31" si="7">R27/E27</f>
        <v>0.30120192307692306</v>
      </c>
      <c r="Y27" s="41">
        <f t="shared" ref="Y27:Y31" si="8">S27/F27</f>
        <v>0.31882790290837526</v>
      </c>
      <c r="Z27" s="36"/>
    </row>
    <row r="28" spans="2:26" s="27" customFormat="1" ht="12">
      <c r="C28" s="47" t="s">
        <v>51</v>
      </c>
      <c r="D28" s="45">
        <v>4474</v>
      </c>
      <c r="E28" s="45">
        <v>4293</v>
      </c>
      <c r="F28" s="45">
        <v>4247</v>
      </c>
      <c r="G28" s="68">
        <v>0.98928488236664303</v>
      </c>
      <c r="H28" s="68"/>
      <c r="I28" s="68"/>
      <c r="N28" s="36"/>
      <c r="O28" s="36"/>
      <c r="P28" s="53" t="s">
        <v>51</v>
      </c>
      <c r="Q28" s="50">
        <v>1392</v>
      </c>
      <c r="R28" s="50">
        <v>1355</v>
      </c>
      <c r="S28" s="50">
        <v>1241</v>
      </c>
      <c r="T28" s="81">
        <v>0.91586715867158697</v>
      </c>
      <c r="U28" s="81"/>
      <c r="V28" s="81"/>
      <c r="W28" s="41">
        <f t="shared" si="6"/>
        <v>0.31113097898971837</v>
      </c>
      <c r="X28" s="41">
        <f t="shared" si="7"/>
        <v>0.31563009550430932</v>
      </c>
      <c r="Y28" s="41">
        <f t="shared" si="8"/>
        <v>0.29220626324464327</v>
      </c>
      <c r="Z28" s="36"/>
    </row>
    <row r="29" spans="2:26" s="27" customFormat="1" ht="12">
      <c r="C29" s="47" t="s">
        <v>13</v>
      </c>
      <c r="D29" s="45">
        <v>1074</v>
      </c>
      <c r="E29" s="45">
        <v>1712</v>
      </c>
      <c r="F29" s="45">
        <v>1809</v>
      </c>
      <c r="G29" s="68">
        <v>1.05665887850467</v>
      </c>
      <c r="H29" s="68"/>
      <c r="I29" s="68"/>
      <c r="N29" s="36"/>
      <c r="O29" s="36"/>
      <c r="P29" s="53" t="s">
        <v>13</v>
      </c>
      <c r="Q29" s="50">
        <v>161</v>
      </c>
      <c r="R29" s="50">
        <v>177</v>
      </c>
      <c r="S29" s="50">
        <v>190</v>
      </c>
      <c r="T29" s="81">
        <v>1.0734463276836199</v>
      </c>
      <c r="U29" s="81"/>
      <c r="V29" s="81"/>
      <c r="W29" s="41">
        <f t="shared" si="6"/>
        <v>0.14990689013035383</v>
      </c>
      <c r="X29" s="41">
        <f t="shared" si="7"/>
        <v>0.10338785046728972</v>
      </c>
      <c r="Y29" s="41">
        <f t="shared" si="8"/>
        <v>0.10503040353786622</v>
      </c>
      <c r="Z29" s="36"/>
    </row>
    <row r="30" spans="2:26" s="27" customFormat="1" ht="12">
      <c r="C30" s="47" t="s">
        <v>55</v>
      </c>
      <c r="D30" s="45">
        <v>1522</v>
      </c>
      <c r="E30" s="45">
        <v>1665</v>
      </c>
      <c r="F30" s="45">
        <v>1519</v>
      </c>
      <c r="G30" s="68">
        <v>0.91231231231231202</v>
      </c>
      <c r="H30" s="68"/>
      <c r="I30" s="68"/>
      <c r="N30" s="36"/>
      <c r="O30" s="36"/>
      <c r="P30" s="53" t="s">
        <v>55</v>
      </c>
      <c r="Q30" s="50">
        <v>298</v>
      </c>
      <c r="R30" s="50">
        <v>351</v>
      </c>
      <c r="S30" s="50">
        <v>292</v>
      </c>
      <c r="T30" s="81">
        <v>0.83190883190883202</v>
      </c>
      <c r="U30" s="81"/>
      <c r="V30" s="81"/>
      <c r="W30" s="41">
        <f t="shared" si="6"/>
        <v>0.19579500657030224</v>
      </c>
      <c r="X30" s="41">
        <f t="shared" si="7"/>
        <v>0.21081081081081082</v>
      </c>
      <c r="Y30" s="41">
        <f t="shared" si="8"/>
        <v>0.19223173140223832</v>
      </c>
      <c r="Z30" s="36"/>
    </row>
    <row r="31" spans="2:26" s="27" customFormat="1" ht="12">
      <c r="C31" s="30" t="s">
        <v>27</v>
      </c>
      <c r="D31" s="29">
        <v>18279</v>
      </c>
      <c r="E31" s="29">
        <v>19089</v>
      </c>
      <c r="F31" s="29">
        <v>19319</v>
      </c>
      <c r="G31" s="69">
        <v>1.0120488239300101</v>
      </c>
      <c r="H31" s="69"/>
      <c r="I31" s="69"/>
      <c r="N31" s="36"/>
      <c r="O31" s="36"/>
      <c r="P31" s="42" t="s">
        <v>27</v>
      </c>
      <c r="Q31" s="43">
        <v>5476</v>
      </c>
      <c r="R31" s="43">
        <v>5635</v>
      </c>
      <c r="S31" s="43">
        <v>5675</v>
      </c>
      <c r="T31" s="86">
        <v>1.0070984915705401</v>
      </c>
      <c r="U31" s="86"/>
      <c r="V31" s="86"/>
      <c r="W31" s="44">
        <f t="shared" si="6"/>
        <v>0.29957875157284314</v>
      </c>
      <c r="X31" s="44">
        <f t="shared" si="7"/>
        <v>0.2951961862852952</v>
      </c>
      <c r="Y31" s="44">
        <f t="shared" si="8"/>
        <v>0.29375226460996945</v>
      </c>
      <c r="Z31" s="36"/>
    </row>
    <row r="32" spans="2:26" s="27" customFormat="1" ht="8.25"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s="27" customFormat="1" ht="15.75">
      <c r="B33" s="46" t="s">
        <v>54</v>
      </c>
      <c r="N33" s="36"/>
      <c r="O33" s="51" t="s">
        <v>54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2:26" s="27" customFormat="1" ht="15.75">
      <c r="N34" s="36"/>
      <c r="O34" s="36"/>
      <c r="P34" s="36"/>
      <c r="Q34" s="36"/>
      <c r="R34" s="36"/>
      <c r="S34" s="36"/>
      <c r="T34" s="36"/>
      <c r="U34" s="36"/>
      <c r="V34" s="36"/>
      <c r="W34" s="62" t="s">
        <v>42</v>
      </c>
      <c r="X34" s="62"/>
      <c r="Y34" s="62"/>
      <c r="Z34" s="36"/>
    </row>
    <row r="35" spans="2:26" s="27" customFormat="1">
      <c r="C35" s="48" t="s">
        <v>3</v>
      </c>
      <c r="D35" s="34" t="s">
        <v>22</v>
      </c>
      <c r="E35" s="34" t="s">
        <v>21</v>
      </c>
      <c r="F35" s="34" t="s">
        <v>1</v>
      </c>
      <c r="G35" s="70" t="s">
        <v>37</v>
      </c>
      <c r="H35" s="70"/>
      <c r="I35" s="70"/>
      <c r="N35" s="36"/>
      <c r="O35" s="36"/>
      <c r="P35" s="52" t="s">
        <v>3</v>
      </c>
      <c r="Q35" s="38" t="s">
        <v>22</v>
      </c>
      <c r="R35" s="38" t="s">
        <v>21</v>
      </c>
      <c r="S35" s="38" t="s">
        <v>1</v>
      </c>
      <c r="T35" s="83" t="s">
        <v>37</v>
      </c>
      <c r="U35" s="83"/>
      <c r="V35" s="83"/>
      <c r="W35" s="54" t="s">
        <v>22</v>
      </c>
      <c r="X35" s="54" t="s">
        <v>21</v>
      </c>
      <c r="Y35" s="54" t="s">
        <v>1</v>
      </c>
      <c r="Z35" s="36"/>
    </row>
    <row r="36" spans="2:26" s="27" customFormat="1" ht="12">
      <c r="C36" s="47" t="s">
        <v>10</v>
      </c>
      <c r="D36" s="45">
        <v>5894</v>
      </c>
      <c r="E36" s="45">
        <v>6113</v>
      </c>
      <c r="F36" s="45">
        <v>5813</v>
      </c>
      <c r="G36" s="68">
        <v>0.95092425977425199</v>
      </c>
      <c r="H36" s="68"/>
      <c r="I36" s="68"/>
      <c r="N36" s="36"/>
      <c r="O36" s="36"/>
      <c r="P36" s="53" t="s">
        <v>10</v>
      </c>
      <c r="Q36" s="50">
        <v>1719</v>
      </c>
      <c r="R36" s="50">
        <v>1785</v>
      </c>
      <c r="S36" s="50">
        <v>1767</v>
      </c>
      <c r="T36" s="81">
        <v>0.98991596638655499</v>
      </c>
      <c r="U36" s="81"/>
      <c r="V36" s="81"/>
      <c r="W36" s="41">
        <f>Q36/D36</f>
        <v>0.29165252799457075</v>
      </c>
      <c r="X36" s="41">
        <f>R36/E36</f>
        <v>0.29200065434320299</v>
      </c>
      <c r="Y36" s="41">
        <f>S36/F36</f>
        <v>0.30397385171168073</v>
      </c>
      <c r="Z36" s="36"/>
    </row>
    <row r="37" spans="2:26" s="27" customFormat="1" ht="12">
      <c r="C37" s="47" t="s">
        <v>52</v>
      </c>
      <c r="D37" s="45">
        <v>4744</v>
      </c>
      <c r="E37" s="45">
        <v>4935</v>
      </c>
      <c r="F37" s="45">
        <v>5142</v>
      </c>
      <c r="G37" s="68">
        <v>1.0419452887538001</v>
      </c>
      <c r="H37" s="68"/>
      <c r="I37" s="68"/>
      <c r="N37" s="36"/>
      <c r="O37" s="36"/>
      <c r="P37" s="53" t="s">
        <v>52</v>
      </c>
      <c r="Q37" s="50">
        <v>972</v>
      </c>
      <c r="R37" s="50">
        <v>1065</v>
      </c>
      <c r="S37" s="50">
        <v>1165</v>
      </c>
      <c r="T37" s="81">
        <v>1.0938967136150199</v>
      </c>
      <c r="U37" s="81"/>
      <c r="V37" s="81"/>
      <c r="W37" s="41">
        <f t="shared" ref="W37:W38" si="9">Q37/D37</f>
        <v>0.20489038785834737</v>
      </c>
      <c r="X37" s="41">
        <f t="shared" ref="X37:X38" si="10">R37/E37</f>
        <v>0.21580547112462006</v>
      </c>
      <c r="Y37" s="41">
        <f t="shared" ref="Y37:Y38" si="11">S37/F37</f>
        <v>0.2265655387008946</v>
      </c>
      <c r="Z37" s="36"/>
    </row>
    <row r="38" spans="2:26" s="27" customFormat="1" ht="12">
      <c r="C38" s="30" t="s">
        <v>27</v>
      </c>
      <c r="D38" s="29">
        <v>10638</v>
      </c>
      <c r="E38" s="29">
        <v>11048</v>
      </c>
      <c r="F38" s="29">
        <v>10955</v>
      </c>
      <c r="G38" s="69">
        <v>0.99158218682114396</v>
      </c>
      <c r="H38" s="69"/>
      <c r="I38" s="69"/>
      <c r="N38" s="36"/>
      <c r="O38" s="36"/>
      <c r="P38" s="42" t="s">
        <v>27</v>
      </c>
      <c r="Q38" s="43">
        <v>2691</v>
      </c>
      <c r="R38" s="43">
        <v>2850</v>
      </c>
      <c r="S38" s="43">
        <v>2932</v>
      </c>
      <c r="T38" s="86">
        <v>1.0287719298245599</v>
      </c>
      <c r="U38" s="86"/>
      <c r="V38" s="86"/>
      <c r="W38" s="44">
        <f t="shared" si="9"/>
        <v>0.25296108291032149</v>
      </c>
      <c r="X38" s="44">
        <f t="shared" si="10"/>
        <v>0.25796524257784215</v>
      </c>
      <c r="Y38" s="44">
        <f t="shared" si="11"/>
        <v>0.26764034687357369</v>
      </c>
      <c r="Z38" s="36"/>
    </row>
    <row r="39" spans="2:26" s="27" customFormat="1" ht="8.25"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2:26" s="27" customFormat="1" ht="15.75">
      <c r="B40" s="46" t="s">
        <v>53</v>
      </c>
      <c r="N40" s="36"/>
      <c r="O40" s="51" t="s">
        <v>53</v>
      </c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2:26" s="27" customFormat="1" ht="15.75">
      <c r="N41" s="36"/>
      <c r="O41" s="36"/>
      <c r="P41" s="36"/>
      <c r="Q41" s="36"/>
      <c r="R41" s="36"/>
      <c r="S41" s="36"/>
      <c r="T41" s="36"/>
      <c r="U41" s="36"/>
      <c r="V41" s="36"/>
      <c r="W41" s="62" t="s">
        <v>42</v>
      </c>
      <c r="X41" s="62"/>
      <c r="Y41" s="62"/>
      <c r="Z41" s="36"/>
    </row>
    <row r="42" spans="2:26" s="27" customFormat="1">
      <c r="C42" s="48" t="s">
        <v>3</v>
      </c>
      <c r="D42" s="34" t="s">
        <v>22</v>
      </c>
      <c r="E42" s="34" t="s">
        <v>21</v>
      </c>
      <c r="F42" s="34" t="s">
        <v>1</v>
      </c>
      <c r="G42" s="70" t="s">
        <v>37</v>
      </c>
      <c r="H42" s="70"/>
      <c r="I42" s="70"/>
      <c r="N42" s="36"/>
      <c r="O42" s="36"/>
      <c r="P42" s="52" t="s">
        <v>3</v>
      </c>
      <c r="Q42" s="38" t="s">
        <v>22</v>
      </c>
      <c r="R42" s="38" t="s">
        <v>21</v>
      </c>
      <c r="S42" s="38" t="s">
        <v>1</v>
      </c>
      <c r="T42" s="83" t="s">
        <v>37</v>
      </c>
      <c r="U42" s="83"/>
      <c r="V42" s="83"/>
      <c r="W42" s="54" t="s">
        <v>22</v>
      </c>
      <c r="X42" s="54" t="s">
        <v>21</v>
      </c>
      <c r="Y42" s="54" t="s">
        <v>1</v>
      </c>
      <c r="Z42" s="36"/>
    </row>
    <row r="43" spans="2:26" s="27" customFormat="1" ht="12">
      <c r="C43" s="47" t="s">
        <v>10</v>
      </c>
      <c r="D43" s="45">
        <v>545</v>
      </c>
      <c r="E43" s="45">
        <v>532</v>
      </c>
      <c r="F43" s="45">
        <v>422</v>
      </c>
      <c r="G43" s="68">
        <v>0.79323308270676696</v>
      </c>
      <c r="H43" s="68"/>
      <c r="I43" s="68"/>
      <c r="N43" s="36"/>
      <c r="O43" s="36"/>
      <c r="P43" s="53" t="s">
        <v>10</v>
      </c>
      <c r="Q43" s="50">
        <v>40</v>
      </c>
      <c r="R43" s="50">
        <v>29</v>
      </c>
      <c r="S43" s="50">
        <v>25</v>
      </c>
      <c r="T43" s="81">
        <v>0.86206896551724099</v>
      </c>
      <c r="U43" s="81"/>
      <c r="V43" s="81"/>
      <c r="W43" s="41">
        <f>Q43/D43</f>
        <v>7.3394495412844041E-2</v>
      </c>
      <c r="X43" s="41">
        <f>R43/E43</f>
        <v>5.4511278195488719E-2</v>
      </c>
      <c r="Y43" s="41">
        <f>S43/F43</f>
        <v>5.9241706161137442E-2</v>
      </c>
      <c r="Z43" s="36"/>
    </row>
    <row r="44" spans="2:26" s="27" customFormat="1" ht="12">
      <c r="C44" s="47" t="s">
        <v>52</v>
      </c>
      <c r="D44" s="45">
        <v>497</v>
      </c>
      <c r="E44" s="45">
        <v>501</v>
      </c>
      <c r="F44" s="45">
        <v>490</v>
      </c>
      <c r="G44" s="68">
        <v>0.97804391217564901</v>
      </c>
      <c r="H44" s="68"/>
      <c r="I44" s="68"/>
      <c r="N44" s="36"/>
      <c r="O44" s="36"/>
      <c r="P44" s="53" t="s">
        <v>52</v>
      </c>
      <c r="Q44" s="50">
        <v>29</v>
      </c>
      <c r="R44" s="50">
        <v>35</v>
      </c>
      <c r="S44" s="50">
        <v>25</v>
      </c>
      <c r="T44" s="81">
        <v>0.71428571428571397</v>
      </c>
      <c r="U44" s="81"/>
      <c r="V44" s="81"/>
      <c r="W44" s="41">
        <f t="shared" ref="W44:W45" si="12">Q44/D44</f>
        <v>5.8350100603621731E-2</v>
      </c>
      <c r="X44" s="41">
        <f t="shared" ref="X44:X46" si="13">R44/E44</f>
        <v>6.9860279441117765E-2</v>
      </c>
      <c r="Y44" s="41">
        <f t="shared" ref="Y44:Y46" si="14">S44/F44</f>
        <v>5.1020408163265307E-2</v>
      </c>
      <c r="Z44" s="36"/>
    </row>
    <row r="45" spans="2:26" s="27" customFormat="1" ht="12">
      <c r="C45" s="47" t="s">
        <v>51</v>
      </c>
      <c r="D45" s="45">
        <v>915</v>
      </c>
      <c r="E45" s="45">
        <v>922</v>
      </c>
      <c r="F45" s="45">
        <v>885</v>
      </c>
      <c r="G45" s="68">
        <v>0.95986984815618204</v>
      </c>
      <c r="H45" s="68"/>
      <c r="I45" s="68"/>
      <c r="N45" s="36"/>
      <c r="O45" s="36"/>
      <c r="P45" s="53" t="s">
        <v>51</v>
      </c>
      <c r="Q45" s="50">
        <v>76</v>
      </c>
      <c r="R45" s="50">
        <v>81</v>
      </c>
      <c r="S45" s="50">
        <v>83</v>
      </c>
      <c r="T45" s="81">
        <v>1.0246913580246899</v>
      </c>
      <c r="U45" s="81"/>
      <c r="V45" s="81"/>
      <c r="W45" s="41">
        <f t="shared" si="12"/>
        <v>8.306010928961749E-2</v>
      </c>
      <c r="X45" s="41">
        <f t="shared" si="13"/>
        <v>8.7852494577006501E-2</v>
      </c>
      <c r="Y45" s="41">
        <f t="shared" si="14"/>
        <v>9.3785310734463279E-2</v>
      </c>
      <c r="Z45" s="36"/>
    </row>
    <row r="46" spans="2:26" s="27" customFormat="1" ht="12">
      <c r="C46" s="30" t="s">
        <v>27</v>
      </c>
      <c r="D46" s="29">
        <v>1957</v>
      </c>
      <c r="E46" s="29">
        <v>1955</v>
      </c>
      <c r="F46" s="29">
        <v>1797</v>
      </c>
      <c r="G46" s="69">
        <v>0.91918158567774899</v>
      </c>
      <c r="H46" s="69"/>
      <c r="I46" s="69"/>
      <c r="N46" s="36"/>
      <c r="O46" s="36"/>
      <c r="P46" s="42" t="s">
        <v>27</v>
      </c>
      <c r="Q46" s="43">
        <v>145</v>
      </c>
      <c r="R46" s="43">
        <v>145</v>
      </c>
      <c r="S46" s="43">
        <v>133</v>
      </c>
      <c r="T46" s="86">
        <v>0.917241379310345</v>
      </c>
      <c r="U46" s="86"/>
      <c r="V46" s="86"/>
      <c r="W46" s="44">
        <f>Q46/D46</f>
        <v>7.4092999489013794E-2</v>
      </c>
      <c r="X46" s="44">
        <f t="shared" si="13"/>
        <v>7.4168797953964194E-2</v>
      </c>
      <c r="Y46" s="44">
        <f t="shared" si="14"/>
        <v>7.4012242626599889E-2</v>
      </c>
      <c r="Z46" s="36"/>
    </row>
    <row r="47" spans="2:26" s="27" customFormat="1" ht="8.25"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2:26" s="27" customFormat="1" ht="15.75">
      <c r="B48" s="78" t="s">
        <v>14</v>
      </c>
      <c r="C48" s="78"/>
      <c r="D48" s="78"/>
      <c r="N48" s="36"/>
      <c r="O48" s="88" t="s">
        <v>14</v>
      </c>
      <c r="P48" s="88"/>
      <c r="Q48" s="88"/>
      <c r="R48" s="36"/>
      <c r="S48" s="36"/>
      <c r="T48" s="36"/>
      <c r="U48" s="36"/>
      <c r="V48" s="36"/>
      <c r="W48" s="36"/>
      <c r="X48" s="36"/>
      <c r="Y48" s="36"/>
      <c r="Z48" s="36"/>
    </row>
    <row r="49" spans="2:28" s="27" customFormat="1" ht="15.75"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62" t="s">
        <v>42</v>
      </c>
      <c r="Y49" s="62"/>
      <c r="Z49" s="62"/>
    </row>
    <row r="50" spans="2:28" s="27" customFormat="1">
      <c r="C50" s="76" t="s">
        <v>3</v>
      </c>
      <c r="D50" s="76"/>
      <c r="E50" s="34" t="s">
        <v>22</v>
      </c>
      <c r="F50" s="34" t="s">
        <v>21</v>
      </c>
      <c r="G50" s="34" t="s">
        <v>1</v>
      </c>
      <c r="H50" s="70" t="s">
        <v>37</v>
      </c>
      <c r="I50" s="70"/>
      <c r="J50" s="70"/>
      <c r="N50" s="36"/>
      <c r="O50" s="36"/>
      <c r="P50" s="87" t="s">
        <v>3</v>
      </c>
      <c r="Q50" s="87"/>
      <c r="R50" s="38" t="s">
        <v>22</v>
      </c>
      <c r="S50" s="38" t="s">
        <v>21</v>
      </c>
      <c r="T50" s="38" t="s">
        <v>1</v>
      </c>
      <c r="U50" s="83" t="s">
        <v>37</v>
      </c>
      <c r="V50" s="83"/>
      <c r="W50" s="83"/>
      <c r="X50" s="54" t="s">
        <v>22</v>
      </c>
      <c r="Y50" s="54" t="s">
        <v>21</v>
      </c>
      <c r="Z50" s="54" t="s">
        <v>1</v>
      </c>
    </row>
    <row r="51" spans="2:28" s="27" customFormat="1" ht="12">
      <c r="C51" s="75" t="s">
        <v>50</v>
      </c>
      <c r="D51" s="75"/>
      <c r="E51" s="45">
        <v>5161</v>
      </c>
      <c r="F51" s="45">
        <v>5444</v>
      </c>
      <c r="G51" s="45">
        <v>5440</v>
      </c>
      <c r="H51" s="68">
        <v>0.99926524614254197</v>
      </c>
      <c r="I51" s="68"/>
      <c r="J51" s="68"/>
      <c r="N51" s="36"/>
      <c r="O51" s="36"/>
      <c r="P51" s="79" t="s">
        <v>50</v>
      </c>
      <c r="Q51" s="79"/>
      <c r="R51" s="50">
        <v>155</v>
      </c>
      <c r="S51" s="50">
        <v>170</v>
      </c>
      <c r="T51" s="50">
        <v>174</v>
      </c>
      <c r="U51" s="81">
        <v>1.02352941176471</v>
      </c>
      <c r="V51" s="81"/>
      <c r="W51" s="81"/>
      <c r="X51" s="41">
        <f>R51/E51</f>
        <v>3.0032939352838597E-2</v>
      </c>
      <c r="Y51" s="41">
        <f>S51/F51</f>
        <v>3.1227038941954444E-2</v>
      </c>
      <c r="Z51" s="41">
        <f>T51/G51</f>
        <v>3.1985294117647056E-2</v>
      </c>
    </row>
    <row r="52" spans="2:28" s="27" customFormat="1" ht="12">
      <c r="C52" s="75" t="s">
        <v>49</v>
      </c>
      <c r="D52" s="75"/>
      <c r="E52" s="45">
        <v>2042</v>
      </c>
      <c r="F52" s="45">
        <v>1909</v>
      </c>
      <c r="G52" s="45">
        <v>1897</v>
      </c>
      <c r="H52" s="68">
        <v>0.99371398638030395</v>
      </c>
      <c r="I52" s="68"/>
      <c r="J52" s="68"/>
      <c r="N52" s="36"/>
      <c r="O52" s="36"/>
      <c r="P52" s="79" t="s">
        <v>49</v>
      </c>
      <c r="Q52" s="79"/>
      <c r="R52" s="50">
        <v>24</v>
      </c>
      <c r="S52" s="50">
        <v>18</v>
      </c>
      <c r="T52" s="50">
        <v>31</v>
      </c>
      <c r="U52" s="81">
        <v>1.7222222222222201</v>
      </c>
      <c r="V52" s="81"/>
      <c r="W52" s="81"/>
      <c r="X52" s="41">
        <f t="shared" ref="X52:X57" si="15">R52/E52</f>
        <v>1.1753183153770812E-2</v>
      </c>
      <c r="Y52" s="41">
        <f t="shared" ref="Y52:Y57" si="16">S52/F52</f>
        <v>9.4290204295442645E-3</v>
      </c>
      <c r="Z52" s="41">
        <f t="shared" ref="Z52:Z57" si="17">T52/G52</f>
        <v>1.6341591987348445E-2</v>
      </c>
    </row>
    <row r="53" spans="2:28" s="27" customFormat="1" ht="12">
      <c r="C53" s="75" t="s">
        <v>48</v>
      </c>
      <c r="D53" s="75"/>
      <c r="E53" s="45">
        <v>2573</v>
      </c>
      <c r="F53" s="45">
        <v>2457</v>
      </c>
      <c r="G53" s="45">
        <v>2113</v>
      </c>
      <c r="H53" s="68">
        <v>0.85999185999186001</v>
      </c>
      <c r="I53" s="68"/>
      <c r="J53" s="68"/>
      <c r="N53" s="36"/>
      <c r="O53" s="36"/>
      <c r="P53" s="79" t="s">
        <v>48</v>
      </c>
      <c r="Q53" s="79"/>
      <c r="R53" s="50">
        <v>11</v>
      </c>
      <c r="S53" s="50">
        <v>15</v>
      </c>
      <c r="T53" s="50">
        <v>13</v>
      </c>
      <c r="U53" s="81">
        <v>0.86666666666666703</v>
      </c>
      <c r="V53" s="81"/>
      <c r="W53" s="81"/>
      <c r="X53" s="41">
        <f t="shared" si="15"/>
        <v>4.275165176836378E-3</v>
      </c>
      <c r="Y53" s="41">
        <f t="shared" si="16"/>
        <v>6.105006105006105E-3</v>
      </c>
      <c r="Z53" s="41">
        <f t="shared" si="17"/>
        <v>6.1523899668717462E-3</v>
      </c>
    </row>
    <row r="54" spans="2:28" s="27" customFormat="1" ht="12">
      <c r="C54" s="75" t="s">
        <v>47</v>
      </c>
      <c r="D54" s="75"/>
      <c r="E54" s="45">
        <v>621</v>
      </c>
      <c r="F54" s="45">
        <v>643</v>
      </c>
      <c r="G54" s="45">
        <v>465</v>
      </c>
      <c r="H54" s="68">
        <v>0.72317262830482099</v>
      </c>
      <c r="I54" s="68"/>
      <c r="J54" s="68"/>
      <c r="N54" s="36"/>
      <c r="O54" s="36"/>
      <c r="P54" s="79" t="s">
        <v>47</v>
      </c>
      <c r="Q54" s="79"/>
      <c r="R54" s="50">
        <v>2</v>
      </c>
      <c r="S54" s="50">
        <v>1</v>
      </c>
      <c r="T54" s="50">
        <v>3</v>
      </c>
      <c r="U54" s="81">
        <v>3</v>
      </c>
      <c r="V54" s="81"/>
      <c r="W54" s="81"/>
      <c r="X54" s="41">
        <f t="shared" si="15"/>
        <v>3.2206119162640902E-3</v>
      </c>
      <c r="Y54" s="41">
        <f t="shared" si="16"/>
        <v>1.5552099533437014E-3</v>
      </c>
      <c r="Z54" s="41">
        <f t="shared" si="17"/>
        <v>6.4516129032258064E-3</v>
      </c>
    </row>
    <row r="55" spans="2:28" s="27" customFormat="1" ht="12">
      <c r="C55" s="75" t="s">
        <v>45</v>
      </c>
      <c r="D55" s="75"/>
      <c r="E55" s="45">
        <v>2742</v>
      </c>
      <c r="F55" s="45">
        <v>2845</v>
      </c>
      <c r="G55" s="45">
        <v>1446</v>
      </c>
      <c r="H55" s="68">
        <v>0.50826010544815503</v>
      </c>
      <c r="I55" s="68"/>
      <c r="J55" s="68"/>
      <c r="N55" s="36"/>
      <c r="O55" s="36"/>
      <c r="P55" s="79" t="s">
        <v>45</v>
      </c>
      <c r="Q55" s="79"/>
      <c r="R55" s="50">
        <v>135</v>
      </c>
      <c r="S55" s="50">
        <v>148</v>
      </c>
      <c r="T55" s="50">
        <v>86</v>
      </c>
      <c r="U55" s="81">
        <v>0.58108108108108103</v>
      </c>
      <c r="V55" s="81"/>
      <c r="W55" s="81"/>
      <c r="X55" s="41">
        <f t="shared" si="15"/>
        <v>4.923413566739606E-2</v>
      </c>
      <c r="Y55" s="41">
        <f t="shared" si="16"/>
        <v>5.2021089630931459E-2</v>
      </c>
      <c r="Z55" s="41">
        <f t="shared" si="17"/>
        <v>5.9474412171507604E-2</v>
      </c>
    </row>
    <row r="56" spans="2:28" s="27" customFormat="1" ht="12">
      <c r="C56" s="75" t="s">
        <v>16</v>
      </c>
      <c r="D56" s="75"/>
      <c r="E56" s="45">
        <v>4203</v>
      </c>
      <c r="F56" s="45">
        <v>4186</v>
      </c>
      <c r="G56" s="45">
        <v>4193</v>
      </c>
      <c r="H56" s="68">
        <v>1.0016722408026799</v>
      </c>
      <c r="I56" s="68"/>
      <c r="J56" s="68"/>
      <c r="N56" s="36"/>
      <c r="O56" s="36"/>
      <c r="P56" s="79" t="s">
        <v>16</v>
      </c>
      <c r="Q56" s="79"/>
      <c r="R56" s="50">
        <v>743</v>
      </c>
      <c r="S56" s="50">
        <v>744</v>
      </c>
      <c r="T56" s="50">
        <v>733</v>
      </c>
      <c r="U56" s="81">
        <v>0.98521505376344098</v>
      </c>
      <c r="V56" s="81"/>
      <c r="W56" s="81"/>
      <c r="X56" s="41">
        <f t="shared" si="15"/>
        <v>0.17677849155365216</v>
      </c>
      <c r="Y56" s="41">
        <f t="shared" si="16"/>
        <v>0.17773530817009078</v>
      </c>
      <c r="Z56" s="41">
        <f t="shared" si="17"/>
        <v>0.1748151681373718</v>
      </c>
    </row>
    <row r="57" spans="2:28" s="27" customFormat="1" ht="12">
      <c r="C57" s="74" t="s">
        <v>27</v>
      </c>
      <c r="D57" s="74"/>
      <c r="E57" s="29">
        <v>17342</v>
      </c>
      <c r="F57" s="29">
        <v>17484</v>
      </c>
      <c r="G57" s="29">
        <v>15554</v>
      </c>
      <c r="H57" s="69">
        <v>0.88961336078700504</v>
      </c>
      <c r="I57" s="69"/>
      <c r="J57" s="69"/>
      <c r="N57" s="36"/>
      <c r="O57" s="36"/>
      <c r="P57" s="84" t="s">
        <v>27</v>
      </c>
      <c r="Q57" s="84"/>
      <c r="R57" s="43">
        <v>1070</v>
      </c>
      <c r="S57" s="43">
        <v>1096</v>
      </c>
      <c r="T57" s="43">
        <v>1040</v>
      </c>
      <c r="U57" s="86">
        <v>0.94890510948905105</v>
      </c>
      <c r="V57" s="86"/>
      <c r="W57" s="86"/>
      <c r="X57" s="44">
        <f t="shared" si="15"/>
        <v>6.1699919271133663E-2</v>
      </c>
      <c r="Y57" s="44">
        <f t="shared" si="16"/>
        <v>6.2685884237016695E-2</v>
      </c>
      <c r="Z57" s="44">
        <f t="shared" si="17"/>
        <v>6.6863829240066869E-2</v>
      </c>
    </row>
    <row r="58" spans="2:28" s="27" customFormat="1" ht="8.25"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2:28" s="27" customFormat="1" ht="15.75">
      <c r="B59" s="46" t="s">
        <v>18</v>
      </c>
      <c r="N59" s="36"/>
      <c r="O59" s="51" t="s">
        <v>18</v>
      </c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2:28" s="27" customFormat="1" ht="15.75"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62" t="s">
        <v>42</v>
      </c>
      <c r="AA60" s="62"/>
      <c r="AB60" s="62"/>
    </row>
    <row r="61" spans="2:28" s="27" customFormat="1">
      <c r="C61" s="76" t="s">
        <v>3</v>
      </c>
      <c r="D61" s="76"/>
      <c r="E61" s="76"/>
      <c r="F61" s="76"/>
      <c r="G61" s="70" t="s">
        <v>22</v>
      </c>
      <c r="H61" s="70"/>
      <c r="I61" s="34" t="s">
        <v>21</v>
      </c>
      <c r="J61" s="34" t="s">
        <v>1</v>
      </c>
      <c r="K61" s="70" t="s">
        <v>37</v>
      </c>
      <c r="L61" s="70"/>
      <c r="N61" s="36"/>
      <c r="O61" s="36"/>
      <c r="P61" s="87" t="s">
        <v>3</v>
      </c>
      <c r="Q61" s="87"/>
      <c r="R61" s="87"/>
      <c r="S61" s="87"/>
      <c r="T61" s="83" t="s">
        <v>22</v>
      </c>
      <c r="U61" s="83"/>
      <c r="V61" s="38" t="s">
        <v>21</v>
      </c>
      <c r="W61" s="38" t="s">
        <v>1</v>
      </c>
      <c r="X61" s="83" t="s">
        <v>37</v>
      </c>
      <c r="Y61" s="83"/>
      <c r="Z61" s="54" t="s">
        <v>22</v>
      </c>
      <c r="AA61" s="54" t="s">
        <v>21</v>
      </c>
      <c r="AB61" s="54" t="s">
        <v>1</v>
      </c>
    </row>
    <row r="62" spans="2:28" s="27" customFormat="1" ht="12">
      <c r="C62" s="75" t="s">
        <v>46</v>
      </c>
      <c r="D62" s="75"/>
      <c r="E62" s="75"/>
      <c r="F62" s="75"/>
      <c r="G62" s="71">
        <v>445</v>
      </c>
      <c r="H62" s="71"/>
      <c r="I62" s="45">
        <v>494</v>
      </c>
      <c r="J62" s="45">
        <v>348</v>
      </c>
      <c r="K62" s="68">
        <v>0.70445344129554699</v>
      </c>
      <c r="L62" s="68"/>
      <c r="N62" s="36"/>
      <c r="O62" s="36"/>
      <c r="P62" s="79" t="s">
        <v>46</v>
      </c>
      <c r="Q62" s="79"/>
      <c r="R62" s="79"/>
      <c r="S62" s="79"/>
      <c r="T62" s="80">
        <v>1</v>
      </c>
      <c r="U62" s="80"/>
      <c r="V62" s="50">
        <v>10</v>
      </c>
      <c r="W62" s="50">
        <v>4</v>
      </c>
      <c r="X62" s="81">
        <v>0.4</v>
      </c>
      <c r="Y62" s="81"/>
      <c r="Z62" s="41">
        <f>T62/G62</f>
        <v>2.2471910112359553E-3</v>
      </c>
      <c r="AA62" s="41">
        <f>V62/I62</f>
        <v>2.0242914979757085E-2</v>
      </c>
      <c r="AB62" s="41">
        <f>W62/J62</f>
        <v>1.1494252873563218E-2</v>
      </c>
    </row>
    <row r="63" spans="2:28" s="27" customFormat="1" ht="12">
      <c r="C63" s="75" t="s">
        <v>45</v>
      </c>
      <c r="D63" s="75"/>
      <c r="E63" s="75"/>
      <c r="F63" s="75"/>
      <c r="G63" s="71">
        <v>2040</v>
      </c>
      <c r="H63" s="71"/>
      <c r="I63" s="45">
        <v>2128</v>
      </c>
      <c r="J63" s="45">
        <v>1788</v>
      </c>
      <c r="K63" s="68">
        <v>0.84022556390977399</v>
      </c>
      <c r="L63" s="68"/>
      <c r="N63" s="36"/>
      <c r="O63" s="36"/>
      <c r="P63" s="79" t="s">
        <v>45</v>
      </c>
      <c r="Q63" s="79"/>
      <c r="R63" s="79"/>
      <c r="S63" s="79"/>
      <c r="T63" s="80">
        <v>586</v>
      </c>
      <c r="U63" s="80"/>
      <c r="V63" s="50">
        <v>626</v>
      </c>
      <c r="W63" s="50">
        <v>564</v>
      </c>
      <c r="X63" s="81">
        <v>0.90095846645367395</v>
      </c>
      <c r="Y63" s="81"/>
      <c r="Z63" s="41">
        <f>T63/G63</f>
        <v>0.28725490196078429</v>
      </c>
      <c r="AA63" s="41">
        <f t="shared" ref="AA63:AA64" si="18">V63/I63</f>
        <v>0.29417293233082709</v>
      </c>
      <c r="AB63" s="41">
        <f t="shared" ref="AB63:AB64" si="19">W63/J63</f>
        <v>0.31543624161073824</v>
      </c>
    </row>
    <row r="64" spans="2:28" s="27" customFormat="1" ht="12">
      <c r="C64" s="75" t="s">
        <v>44</v>
      </c>
      <c r="D64" s="75"/>
      <c r="E64" s="75"/>
      <c r="F64" s="75"/>
      <c r="G64" s="71">
        <v>261</v>
      </c>
      <c r="H64" s="71"/>
      <c r="I64" s="45">
        <v>243</v>
      </c>
      <c r="J64" s="45">
        <v>151</v>
      </c>
      <c r="K64" s="68">
        <v>0.62139917695473301</v>
      </c>
      <c r="L64" s="68"/>
      <c r="N64" s="36"/>
      <c r="O64" s="36"/>
      <c r="P64" s="79" t="s">
        <v>44</v>
      </c>
      <c r="Q64" s="79"/>
      <c r="R64" s="79"/>
      <c r="S64" s="79"/>
      <c r="T64" s="80">
        <v>17</v>
      </c>
      <c r="U64" s="80"/>
      <c r="V64" s="50">
        <v>20</v>
      </c>
      <c r="W64" s="50">
        <v>7</v>
      </c>
      <c r="X64" s="81">
        <v>0.35</v>
      </c>
      <c r="Y64" s="81"/>
      <c r="Z64" s="41">
        <f>T64/G64</f>
        <v>6.5134099616858232E-2</v>
      </c>
      <c r="AA64" s="41">
        <f t="shared" si="18"/>
        <v>8.2304526748971193E-2</v>
      </c>
      <c r="AB64" s="41">
        <f t="shared" si="19"/>
        <v>4.6357615894039736E-2</v>
      </c>
    </row>
    <row r="65" spans="3:28" s="27" customFormat="1" ht="12">
      <c r="C65" s="75" t="s">
        <v>19</v>
      </c>
      <c r="D65" s="75"/>
      <c r="E65" s="75"/>
      <c r="F65" s="75"/>
      <c r="G65" s="71">
        <v>191</v>
      </c>
      <c r="H65" s="71"/>
      <c r="I65" s="45">
        <v>188</v>
      </c>
      <c r="J65" s="45">
        <v>194</v>
      </c>
      <c r="K65" s="68">
        <v>1.0319148936170199</v>
      </c>
      <c r="L65" s="68"/>
      <c r="N65" s="36"/>
      <c r="O65" s="36"/>
      <c r="P65" s="79" t="s">
        <v>43</v>
      </c>
      <c r="Q65" s="79"/>
      <c r="R65" s="79"/>
      <c r="S65" s="79"/>
      <c r="T65" s="80"/>
      <c r="U65" s="80"/>
      <c r="V65" s="50">
        <v>4</v>
      </c>
      <c r="W65" s="50">
        <v>1</v>
      </c>
      <c r="X65" s="81">
        <v>0.25</v>
      </c>
      <c r="Y65" s="81"/>
      <c r="Z65" s="41">
        <f>T65/G66</f>
        <v>0</v>
      </c>
      <c r="AA65" s="41">
        <f t="shared" ref="AA65:AB67" si="20">V65/I66</f>
        <v>6.25E-2</v>
      </c>
      <c r="AB65" s="41">
        <f t="shared" si="20"/>
        <v>2.7777777777777776E-2</v>
      </c>
    </row>
    <row r="66" spans="3:28" s="27" customFormat="1" ht="12">
      <c r="C66" s="75" t="s">
        <v>43</v>
      </c>
      <c r="D66" s="75"/>
      <c r="E66" s="75"/>
      <c r="F66" s="75"/>
      <c r="G66" s="71">
        <v>67</v>
      </c>
      <c r="H66" s="71"/>
      <c r="I66" s="45">
        <v>64</v>
      </c>
      <c r="J66" s="45">
        <v>36</v>
      </c>
      <c r="K66" s="68">
        <v>0.5625</v>
      </c>
      <c r="L66" s="68"/>
      <c r="N66" s="36"/>
      <c r="O66" s="36"/>
      <c r="P66" s="79" t="s">
        <v>20</v>
      </c>
      <c r="Q66" s="79"/>
      <c r="R66" s="79"/>
      <c r="S66" s="79"/>
      <c r="T66" s="80">
        <v>13</v>
      </c>
      <c r="U66" s="80"/>
      <c r="V66" s="50">
        <v>11</v>
      </c>
      <c r="W66" s="50">
        <v>10</v>
      </c>
      <c r="X66" s="81">
        <v>0.90909090909090895</v>
      </c>
      <c r="Y66" s="81"/>
      <c r="Z66" s="41">
        <f>T66/G67</f>
        <v>0.22807017543859648</v>
      </c>
      <c r="AA66" s="41">
        <f t="shared" si="20"/>
        <v>0.15277777777777779</v>
      </c>
      <c r="AB66" s="41">
        <f t="shared" si="20"/>
        <v>0.17543859649122806</v>
      </c>
    </row>
    <row r="67" spans="3:28" s="27" customFormat="1" ht="12">
      <c r="C67" s="75" t="s">
        <v>20</v>
      </c>
      <c r="D67" s="75"/>
      <c r="E67" s="75"/>
      <c r="F67" s="75"/>
      <c r="G67" s="71">
        <v>57</v>
      </c>
      <c r="H67" s="71"/>
      <c r="I67" s="45">
        <v>72</v>
      </c>
      <c r="J67" s="45">
        <v>57</v>
      </c>
      <c r="K67" s="68">
        <v>0.79166666666666696</v>
      </c>
      <c r="L67" s="68"/>
      <c r="N67" s="36"/>
      <c r="O67" s="36"/>
      <c r="P67" s="84" t="s">
        <v>27</v>
      </c>
      <c r="Q67" s="84"/>
      <c r="R67" s="84"/>
      <c r="S67" s="84"/>
      <c r="T67" s="85">
        <v>617</v>
      </c>
      <c r="U67" s="85"/>
      <c r="V67" s="43">
        <v>671</v>
      </c>
      <c r="W67" s="43">
        <v>586</v>
      </c>
      <c r="X67" s="86">
        <v>0.87332339791356195</v>
      </c>
      <c r="Y67" s="86"/>
      <c r="Z67" s="44">
        <f>T67/G68</f>
        <v>0.20156811499509963</v>
      </c>
      <c r="AA67" s="44">
        <f t="shared" si="20"/>
        <v>0.21041078708058952</v>
      </c>
      <c r="AB67" s="44">
        <f t="shared" si="20"/>
        <v>0.22766122766122765</v>
      </c>
    </row>
    <row r="68" spans="3:28" s="27" customFormat="1" ht="12">
      <c r="C68" s="74" t="s">
        <v>27</v>
      </c>
      <c r="D68" s="74"/>
      <c r="E68" s="74"/>
      <c r="F68" s="74"/>
      <c r="G68" s="72">
        <v>3061</v>
      </c>
      <c r="H68" s="72"/>
      <c r="I68" s="29">
        <v>3189</v>
      </c>
      <c r="J68" s="29">
        <v>2574</v>
      </c>
      <c r="K68" s="69">
        <v>0.80714957666980203</v>
      </c>
      <c r="L68" s="69"/>
    </row>
    <row r="69" spans="3:28" s="27" customFormat="1" ht="8.25"/>
  </sheetData>
  <mergeCells count="196">
    <mergeCell ref="W24:Y24"/>
    <mergeCell ref="W34:Y34"/>
    <mergeCell ref="W41:Y41"/>
    <mergeCell ref="X49:Z49"/>
    <mergeCell ref="Z60:AB60"/>
    <mergeCell ref="P67:S67"/>
    <mergeCell ref="T67:U67"/>
    <mergeCell ref="X67:Y67"/>
    <mergeCell ref="Y5:AA5"/>
    <mergeCell ref="U54:W54"/>
    <mergeCell ref="P55:Q55"/>
    <mergeCell ref="U55:W55"/>
    <mergeCell ref="P56:Q56"/>
    <mergeCell ref="U56:W56"/>
    <mergeCell ref="P51:Q51"/>
    <mergeCell ref="U51:W51"/>
    <mergeCell ref="P52:Q52"/>
    <mergeCell ref="U52:W52"/>
    <mergeCell ref="P53:Q53"/>
    <mergeCell ref="U53:W53"/>
    <mergeCell ref="T44:V44"/>
    <mergeCell ref="T45:V45"/>
    <mergeCell ref="T46:V46"/>
    <mergeCell ref="O48:Q48"/>
    <mergeCell ref="P1:AA1"/>
    <mergeCell ref="B1:M1"/>
    <mergeCell ref="W16:Y16"/>
    <mergeCell ref="P65:S65"/>
    <mergeCell ref="T65:U65"/>
    <mergeCell ref="X65:Y65"/>
    <mergeCell ref="P66:S66"/>
    <mergeCell ref="T66:U66"/>
    <mergeCell ref="X66:Y66"/>
    <mergeCell ref="P63:S63"/>
    <mergeCell ref="T63:U63"/>
    <mergeCell ref="X63:Y63"/>
    <mergeCell ref="P64:S64"/>
    <mergeCell ref="T64:U64"/>
    <mergeCell ref="X64:Y64"/>
    <mergeCell ref="P57:Q57"/>
    <mergeCell ref="U57:W57"/>
    <mergeCell ref="P61:S61"/>
    <mergeCell ref="T61:U61"/>
    <mergeCell ref="X61:Y61"/>
    <mergeCell ref="P62:S62"/>
    <mergeCell ref="T62:U62"/>
    <mergeCell ref="X62:Y62"/>
    <mergeCell ref="P54:Q54"/>
    <mergeCell ref="P50:Q50"/>
    <mergeCell ref="U50:W50"/>
    <mergeCell ref="T35:V35"/>
    <mergeCell ref="T36:V36"/>
    <mergeCell ref="T37:V37"/>
    <mergeCell ref="T38:V38"/>
    <mergeCell ref="T42:V42"/>
    <mergeCell ref="T43:V43"/>
    <mergeCell ref="T26:V26"/>
    <mergeCell ref="T27:V27"/>
    <mergeCell ref="T28:V28"/>
    <mergeCell ref="T29:V29"/>
    <mergeCell ref="T30:V30"/>
    <mergeCell ref="T31:V31"/>
    <mergeCell ref="T17:V17"/>
    <mergeCell ref="T18:V18"/>
    <mergeCell ref="T19:V19"/>
    <mergeCell ref="T20:V20"/>
    <mergeCell ref="T21:V21"/>
    <mergeCell ref="T25:V25"/>
    <mergeCell ref="P12:Q12"/>
    <mergeCell ref="S12:T12"/>
    <mergeCell ref="U12:V12"/>
    <mergeCell ref="W12:X12"/>
    <mergeCell ref="P13:Q13"/>
    <mergeCell ref="S13:T13"/>
    <mergeCell ref="U13:V13"/>
    <mergeCell ref="W13:X13"/>
    <mergeCell ref="P10:Q10"/>
    <mergeCell ref="S10:T10"/>
    <mergeCell ref="U10:V10"/>
    <mergeCell ref="W10:X10"/>
    <mergeCell ref="P11:Q11"/>
    <mergeCell ref="S11:T11"/>
    <mergeCell ref="U11:V11"/>
    <mergeCell ref="W11:X11"/>
    <mergeCell ref="P8:Q8"/>
    <mergeCell ref="S8:T8"/>
    <mergeCell ref="U8:V8"/>
    <mergeCell ref="W8:X8"/>
    <mergeCell ref="P9:Q9"/>
    <mergeCell ref="S9:T9"/>
    <mergeCell ref="U9:V9"/>
    <mergeCell ref="W9:X9"/>
    <mergeCell ref="P6:Q6"/>
    <mergeCell ref="S6:T6"/>
    <mergeCell ref="U6:V6"/>
    <mergeCell ref="W6:X6"/>
    <mergeCell ref="P7:Q7"/>
    <mergeCell ref="S7:T7"/>
    <mergeCell ref="U7:V7"/>
    <mergeCell ref="W7:X7"/>
    <mergeCell ref="C6:D6"/>
    <mergeCell ref="C51:D51"/>
    <mergeCell ref="C52:D52"/>
    <mergeCell ref="C53:D53"/>
    <mergeCell ref="A2:D4"/>
    <mergeCell ref="B48:D48"/>
    <mergeCell ref="C11:D11"/>
    <mergeCell ref="C12:D12"/>
    <mergeCell ref="C13:D13"/>
    <mergeCell ref="C65:F65"/>
    <mergeCell ref="C54:D54"/>
    <mergeCell ref="C55:D55"/>
    <mergeCell ref="C56:D56"/>
    <mergeCell ref="C57:D57"/>
    <mergeCell ref="C7:D7"/>
    <mergeCell ref="C50:D50"/>
    <mergeCell ref="C66:F66"/>
    <mergeCell ref="C67:F67"/>
    <mergeCell ref="C68:F68"/>
    <mergeCell ref="C8:D8"/>
    <mergeCell ref="C9:D9"/>
    <mergeCell ref="C10:D10"/>
    <mergeCell ref="C61:F61"/>
    <mergeCell ref="C62:F62"/>
    <mergeCell ref="C63:F63"/>
    <mergeCell ref="C64:F64"/>
    <mergeCell ref="H7:I7"/>
    <mergeCell ref="H8:I8"/>
    <mergeCell ref="H9:I9"/>
    <mergeCell ref="H10:I10"/>
    <mergeCell ref="G25:I25"/>
    <mergeCell ref="G26:I26"/>
    <mergeCell ref="G27:I27"/>
    <mergeCell ref="G28:I28"/>
    <mergeCell ref="G29:I29"/>
    <mergeCell ref="G17:I17"/>
    <mergeCell ref="G18:I18"/>
    <mergeCell ref="G19:I19"/>
    <mergeCell ref="G20:I20"/>
    <mergeCell ref="G21:I21"/>
    <mergeCell ref="G45:I45"/>
    <mergeCell ref="G30:I30"/>
    <mergeCell ref="G46:I46"/>
    <mergeCell ref="G61:H61"/>
    <mergeCell ref="G62:H62"/>
    <mergeCell ref="G63:H63"/>
    <mergeCell ref="J12:K12"/>
    <mergeCell ref="J13:K13"/>
    <mergeCell ref="E3:M3"/>
    <mergeCell ref="F11:G11"/>
    <mergeCell ref="F12:G12"/>
    <mergeCell ref="F13:G13"/>
    <mergeCell ref="F6:G6"/>
    <mergeCell ref="F7:G7"/>
    <mergeCell ref="F8:G8"/>
    <mergeCell ref="F9:G9"/>
    <mergeCell ref="F10:G10"/>
    <mergeCell ref="H6:I6"/>
    <mergeCell ref="J6:K6"/>
    <mergeCell ref="J7:K7"/>
    <mergeCell ref="J8:K8"/>
    <mergeCell ref="J9:K9"/>
    <mergeCell ref="J10:K10"/>
    <mergeCell ref="G38:I38"/>
    <mergeCell ref="G42:I42"/>
    <mergeCell ref="G43:I43"/>
    <mergeCell ref="G44:I44"/>
    <mergeCell ref="G66:H66"/>
    <mergeCell ref="G67:H67"/>
    <mergeCell ref="G68:H68"/>
    <mergeCell ref="H11:I11"/>
    <mergeCell ref="H12:I12"/>
    <mergeCell ref="H13:I13"/>
    <mergeCell ref="H50:J50"/>
    <mergeCell ref="H51:J51"/>
    <mergeCell ref="H52:J52"/>
    <mergeCell ref="H53:J53"/>
    <mergeCell ref="G65:H65"/>
    <mergeCell ref="H54:J54"/>
    <mergeCell ref="H55:J55"/>
    <mergeCell ref="H56:J56"/>
    <mergeCell ref="H57:J57"/>
    <mergeCell ref="G31:I31"/>
    <mergeCell ref="G35:I35"/>
    <mergeCell ref="G36:I36"/>
    <mergeCell ref="G37:I37"/>
    <mergeCell ref="J11:K11"/>
    <mergeCell ref="K66:L66"/>
    <mergeCell ref="K67:L67"/>
    <mergeCell ref="K68:L68"/>
    <mergeCell ref="K61:L61"/>
    <mergeCell ref="K62:L62"/>
    <mergeCell ref="K63:L63"/>
    <mergeCell ref="K64:L64"/>
    <mergeCell ref="K65:L65"/>
    <mergeCell ref="G64:H64"/>
  </mergeCells>
  <pageMargins left="0.7" right="0.7" top="0.75" bottom="0.75" header="0.3" footer="0.3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R41"/>
  <sheetViews>
    <sheetView workbookViewId="0">
      <selection activeCell="B24" sqref="B24"/>
    </sheetView>
  </sheetViews>
  <sheetFormatPr baseColWidth="10" defaultRowHeight="12.75"/>
  <cols>
    <col min="1" max="1" width="5.140625" customWidth="1"/>
    <col min="2" max="2" width="25.5703125" bestFit="1" customWidth="1"/>
    <col min="3" max="3" width="21.28515625" customWidth="1"/>
    <col min="4" max="4" width="11.42578125" customWidth="1"/>
    <col min="5" max="5" width="8.85546875" customWidth="1"/>
    <col min="6" max="6" width="10" customWidth="1"/>
    <col min="7" max="7" width="10.28515625" customWidth="1"/>
    <col min="8" max="8" width="12.42578125" customWidth="1"/>
    <col min="9" max="9" width="11.42578125" customWidth="1"/>
    <col min="10" max="10" width="8.85546875" customWidth="1"/>
    <col min="11" max="11" width="10" customWidth="1"/>
    <col min="12" max="12" width="10.28515625" customWidth="1"/>
    <col min="13" max="13" width="12.42578125" customWidth="1"/>
    <col min="14" max="14" width="11.42578125" customWidth="1"/>
    <col min="15" max="15" width="8.85546875" customWidth="1"/>
    <col min="16" max="16" width="10" customWidth="1"/>
    <col min="17" max="17" width="10.28515625" customWidth="1"/>
    <col min="18" max="18" width="12.42578125" customWidth="1"/>
  </cols>
  <sheetData>
    <row r="1" spans="2:18" s="1" customFormat="1" ht="31.9" customHeight="1"/>
    <row r="2" spans="2:18" s="1" customFormat="1" ht="18.2" customHeight="1">
      <c r="B2" s="25" t="s">
        <v>23</v>
      </c>
      <c r="C2" s="3" t="s">
        <v>0</v>
      </c>
      <c r="D2" s="89" t="s">
        <v>1</v>
      </c>
      <c r="E2" s="89"/>
      <c r="F2" s="89"/>
      <c r="G2" s="89"/>
      <c r="H2" s="89"/>
      <c r="I2" s="89" t="s">
        <v>21</v>
      </c>
      <c r="J2" s="89"/>
      <c r="K2" s="89"/>
      <c r="L2" s="89"/>
      <c r="M2" s="89"/>
      <c r="N2" s="89" t="s">
        <v>22</v>
      </c>
      <c r="O2" s="89"/>
      <c r="P2" s="89"/>
      <c r="Q2" s="89"/>
      <c r="R2" s="89"/>
    </row>
    <row r="3" spans="2:18" s="1" customFormat="1" ht="39.950000000000003" customHeight="1">
      <c r="B3" s="4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5" t="s">
        <v>8</v>
      </c>
      <c r="I3" s="5" t="s">
        <v>4</v>
      </c>
      <c r="J3" s="5" t="s">
        <v>5</v>
      </c>
      <c r="K3" s="6" t="s">
        <v>6</v>
      </c>
      <c r="L3" s="6" t="s">
        <v>7</v>
      </c>
      <c r="M3" s="5" t="s">
        <v>8</v>
      </c>
      <c r="N3" s="5" t="s">
        <v>4</v>
      </c>
      <c r="O3" s="5" t="s">
        <v>5</v>
      </c>
      <c r="P3" s="6" t="s">
        <v>6</v>
      </c>
      <c r="Q3" s="6" t="s">
        <v>7</v>
      </c>
      <c r="R3" s="5" t="s">
        <v>8</v>
      </c>
    </row>
    <row r="4" spans="2:18" s="1" customFormat="1" ht="13.35" customHeight="1">
      <c r="B4" s="7" t="s">
        <v>9</v>
      </c>
      <c r="C4" s="7" t="s">
        <v>10</v>
      </c>
      <c r="D4" s="8">
        <v>1737</v>
      </c>
      <c r="E4" s="9">
        <v>1537</v>
      </c>
      <c r="F4" s="10">
        <v>1353</v>
      </c>
      <c r="G4" s="11">
        <v>184</v>
      </c>
      <c r="H4" s="9">
        <v>200</v>
      </c>
      <c r="I4" s="8">
        <v>1714</v>
      </c>
      <c r="J4" s="9">
        <v>1497</v>
      </c>
      <c r="K4" s="10">
        <v>1306</v>
      </c>
      <c r="L4" s="11">
        <v>191</v>
      </c>
      <c r="M4" s="9">
        <v>217</v>
      </c>
      <c r="N4" s="8">
        <v>1727</v>
      </c>
      <c r="O4" s="9">
        <v>1462</v>
      </c>
      <c r="P4" s="10">
        <v>1256</v>
      </c>
      <c r="Q4" s="11">
        <v>206</v>
      </c>
      <c r="R4" s="9">
        <v>265</v>
      </c>
    </row>
    <row r="5" spans="2:18" s="1" customFormat="1" ht="18.2" customHeight="1">
      <c r="B5" s="12" t="s">
        <v>9</v>
      </c>
      <c r="C5" s="13" t="s">
        <v>11</v>
      </c>
      <c r="D5" s="14">
        <v>1737</v>
      </c>
      <c r="E5" s="15">
        <v>1537</v>
      </c>
      <c r="F5" s="16">
        <v>1353</v>
      </c>
      <c r="G5" s="17">
        <v>184</v>
      </c>
      <c r="H5" s="15">
        <v>200</v>
      </c>
      <c r="I5" s="14">
        <v>1714</v>
      </c>
      <c r="J5" s="15">
        <v>1497</v>
      </c>
      <c r="K5" s="16">
        <v>1306</v>
      </c>
      <c r="L5" s="17">
        <v>191</v>
      </c>
      <c r="M5" s="15">
        <v>217</v>
      </c>
      <c r="N5" s="14">
        <v>1727</v>
      </c>
      <c r="O5" s="15">
        <v>1462</v>
      </c>
      <c r="P5" s="16">
        <v>1256</v>
      </c>
      <c r="Q5" s="17">
        <v>206</v>
      </c>
      <c r="R5" s="15">
        <v>265</v>
      </c>
    </row>
    <row r="6" spans="2:18" s="1" customFormat="1" ht="18.2" customHeight="1">
      <c r="B6" s="2"/>
      <c r="C6" s="2"/>
      <c r="D6" s="2"/>
      <c r="E6" s="2"/>
      <c r="F6" s="18"/>
      <c r="G6" s="18"/>
      <c r="H6" s="2"/>
      <c r="I6" s="2"/>
      <c r="J6" s="2"/>
      <c r="K6" s="18"/>
      <c r="L6" s="18"/>
      <c r="M6" s="2"/>
      <c r="N6" s="2"/>
      <c r="O6" s="2"/>
      <c r="P6" s="2"/>
      <c r="Q6" s="2"/>
      <c r="R6" s="2"/>
    </row>
    <row r="7" spans="2:18" s="1" customFormat="1" ht="13.35" customHeight="1">
      <c r="B7" s="7" t="s">
        <v>12</v>
      </c>
      <c r="C7" s="7" t="s">
        <v>10</v>
      </c>
      <c r="D7" s="19">
        <v>7171</v>
      </c>
      <c r="E7" s="20">
        <v>5172</v>
      </c>
      <c r="F7" s="21">
        <v>4363</v>
      </c>
      <c r="G7" s="22">
        <v>809</v>
      </c>
      <c r="H7" s="20">
        <v>1999</v>
      </c>
      <c r="I7" s="19">
        <v>7259</v>
      </c>
      <c r="J7" s="20">
        <v>5125</v>
      </c>
      <c r="K7" s="21">
        <v>4348</v>
      </c>
      <c r="L7" s="22">
        <v>777</v>
      </c>
      <c r="M7" s="20">
        <v>2134</v>
      </c>
      <c r="N7" s="19">
        <v>7164</v>
      </c>
      <c r="O7" s="20">
        <v>5300</v>
      </c>
      <c r="P7" s="21">
        <v>4488</v>
      </c>
      <c r="Q7" s="22">
        <v>812</v>
      </c>
      <c r="R7" s="20">
        <v>1864</v>
      </c>
    </row>
    <row r="8" spans="2:18" s="1" customFormat="1" ht="13.35" customHeight="1">
      <c r="B8" s="23"/>
      <c r="C8" s="7" t="s">
        <v>13</v>
      </c>
      <c r="D8" s="8">
        <v>1809</v>
      </c>
      <c r="E8" s="9">
        <v>1050</v>
      </c>
      <c r="F8" s="10">
        <v>959</v>
      </c>
      <c r="G8" s="11">
        <v>91</v>
      </c>
      <c r="H8" s="9">
        <v>759</v>
      </c>
      <c r="I8" s="8">
        <v>1712</v>
      </c>
      <c r="J8" s="9">
        <v>1068</v>
      </c>
      <c r="K8" s="10">
        <v>884</v>
      </c>
      <c r="L8" s="11">
        <v>184</v>
      </c>
      <c r="M8" s="9">
        <v>644</v>
      </c>
      <c r="N8" s="8">
        <v>1074</v>
      </c>
      <c r="O8" s="9">
        <v>911</v>
      </c>
      <c r="P8" s="10">
        <v>757</v>
      </c>
      <c r="Q8" s="11">
        <v>154</v>
      </c>
      <c r="R8" s="9">
        <v>163</v>
      </c>
    </row>
    <row r="9" spans="2:18" s="1" customFormat="1" ht="18.2" customHeight="1">
      <c r="B9" s="12" t="s">
        <v>12</v>
      </c>
      <c r="C9" s="13" t="s">
        <v>11</v>
      </c>
      <c r="D9" s="14">
        <v>8980</v>
      </c>
      <c r="E9" s="15">
        <v>6222</v>
      </c>
      <c r="F9" s="16">
        <v>5322</v>
      </c>
      <c r="G9" s="17">
        <v>900</v>
      </c>
      <c r="H9" s="15">
        <v>2758</v>
      </c>
      <c r="I9" s="14">
        <v>8971</v>
      </c>
      <c r="J9" s="15">
        <v>6193</v>
      </c>
      <c r="K9" s="16">
        <v>5232</v>
      </c>
      <c r="L9" s="17">
        <v>961</v>
      </c>
      <c r="M9" s="15">
        <v>2778</v>
      </c>
      <c r="N9" s="14">
        <v>8238</v>
      </c>
      <c r="O9" s="15">
        <v>6211</v>
      </c>
      <c r="P9" s="16">
        <v>5245</v>
      </c>
      <c r="Q9" s="17">
        <v>966</v>
      </c>
      <c r="R9" s="15">
        <v>2027</v>
      </c>
    </row>
    <row r="10" spans="2:18" s="1" customFormat="1" ht="18.2" customHeight="1">
      <c r="B10" s="2"/>
      <c r="C10" s="2"/>
      <c r="D10" s="2"/>
      <c r="E10" s="2"/>
      <c r="F10" s="18"/>
      <c r="G10" s="18"/>
      <c r="H10" s="2"/>
      <c r="I10" s="2"/>
      <c r="J10" s="2"/>
      <c r="K10" s="18"/>
      <c r="L10" s="18"/>
      <c r="M10" s="2"/>
      <c r="N10" s="2"/>
      <c r="O10" s="2"/>
      <c r="P10" s="2"/>
      <c r="Q10" s="2"/>
      <c r="R10" s="2"/>
    </row>
    <row r="11" spans="2:18" s="1" customFormat="1" ht="13.35" customHeight="1">
      <c r="B11" s="7" t="s">
        <v>14</v>
      </c>
      <c r="C11" s="7" t="s">
        <v>15</v>
      </c>
      <c r="D11" s="19">
        <v>600</v>
      </c>
      <c r="E11" s="20">
        <v>273</v>
      </c>
      <c r="F11" s="21">
        <v>231</v>
      </c>
      <c r="G11" s="22">
        <v>42</v>
      </c>
      <c r="H11" s="20">
        <v>327</v>
      </c>
      <c r="I11" s="19">
        <v>589</v>
      </c>
      <c r="J11" s="20">
        <v>324</v>
      </c>
      <c r="K11" s="21">
        <v>279</v>
      </c>
      <c r="L11" s="22">
        <v>45</v>
      </c>
      <c r="M11" s="20">
        <v>265</v>
      </c>
      <c r="N11" s="19">
        <v>549</v>
      </c>
      <c r="O11" s="20">
        <v>254</v>
      </c>
      <c r="P11" s="21">
        <v>216</v>
      </c>
      <c r="Q11" s="22">
        <v>38</v>
      </c>
      <c r="R11" s="20">
        <v>295</v>
      </c>
    </row>
    <row r="12" spans="2:18" s="1" customFormat="1" ht="13.35" customHeight="1">
      <c r="B12" s="23"/>
      <c r="C12" s="7" t="s">
        <v>16</v>
      </c>
      <c r="D12" s="8">
        <v>4193</v>
      </c>
      <c r="E12" s="9">
        <v>1107</v>
      </c>
      <c r="F12" s="10">
        <v>117</v>
      </c>
      <c r="G12" s="11">
        <v>990</v>
      </c>
      <c r="H12" s="9">
        <v>3086</v>
      </c>
      <c r="I12" s="8">
        <v>4186</v>
      </c>
      <c r="J12" s="9">
        <v>1134</v>
      </c>
      <c r="K12" s="10">
        <v>105</v>
      </c>
      <c r="L12" s="11">
        <v>1029</v>
      </c>
      <c r="M12" s="9">
        <v>3052</v>
      </c>
      <c r="N12" s="8">
        <v>4203</v>
      </c>
      <c r="O12" s="9">
        <v>1149</v>
      </c>
      <c r="P12" s="10">
        <v>98</v>
      </c>
      <c r="Q12" s="11">
        <v>1051</v>
      </c>
      <c r="R12" s="9">
        <v>3054</v>
      </c>
    </row>
    <row r="13" spans="2:18" s="1" customFormat="1" ht="13.35" customHeight="1">
      <c r="B13" s="23"/>
      <c r="C13" s="7" t="s">
        <v>17</v>
      </c>
      <c r="D13" s="19">
        <v>3131</v>
      </c>
      <c r="E13" s="20">
        <v>1825</v>
      </c>
      <c r="F13" s="21">
        <v>1712</v>
      </c>
      <c r="G13" s="22">
        <v>113</v>
      </c>
      <c r="H13" s="20">
        <v>1306</v>
      </c>
      <c r="I13" s="19">
        <v>3145</v>
      </c>
      <c r="J13" s="20">
        <v>1908</v>
      </c>
      <c r="K13" s="21">
        <v>1791</v>
      </c>
      <c r="L13" s="22">
        <v>117</v>
      </c>
      <c r="M13" s="20">
        <v>1237</v>
      </c>
      <c r="N13" s="19">
        <v>2907</v>
      </c>
      <c r="O13" s="20">
        <v>1769</v>
      </c>
      <c r="P13" s="21">
        <v>1681</v>
      </c>
      <c r="Q13" s="22">
        <v>88</v>
      </c>
      <c r="R13" s="20">
        <v>1138</v>
      </c>
    </row>
    <row r="14" spans="2:18" s="1" customFormat="1" ht="18.2" customHeight="1">
      <c r="B14" s="12" t="s">
        <v>14</v>
      </c>
      <c r="C14" s="13" t="s">
        <v>11</v>
      </c>
      <c r="D14" s="14">
        <v>7924</v>
      </c>
      <c r="E14" s="15">
        <v>3205</v>
      </c>
      <c r="F14" s="16">
        <v>2060</v>
      </c>
      <c r="G14" s="17">
        <v>1145</v>
      </c>
      <c r="H14" s="15">
        <v>4719</v>
      </c>
      <c r="I14" s="14">
        <v>7920</v>
      </c>
      <c r="J14" s="15">
        <v>3366</v>
      </c>
      <c r="K14" s="16">
        <v>2175</v>
      </c>
      <c r="L14" s="17">
        <v>1191</v>
      </c>
      <c r="M14" s="15">
        <v>4554</v>
      </c>
      <c r="N14" s="14">
        <v>7659</v>
      </c>
      <c r="O14" s="15">
        <v>3172</v>
      </c>
      <c r="P14" s="16">
        <v>1995</v>
      </c>
      <c r="Q14" s="17">
        <v>1177</v>
      </c>
      <c r="R14" s="15">
        <v>4487</v>
      </c>
    </row>
    <row r="15" spans="2:18" s="1" customFormat="1" ht="18.2" customHeight="1">
      <c r="B15" s="2"/>
      <c r="C15" s="2"/>
      <c r="D15" s="2"/>
      <c r="E15" s="2"/>
      <c r="F15" s="18"/>
      <c r="G15" s="18"/>
      <c r="H15" s="2"/>
      <c r="I15" s="2"/>
      <c r="J15" s="2"/>
      <c r="K15" s="18"/>
      <c r="L15" s="18"/>
      <c r="M15" s="2"/>
      <c r="N15" s="2"/>
      <c r="O15" s="2"/>
      <c r="P15" s="2"/>
      <c r="Q15" s="2"/>
      <c r="R15" s="2"/>
    </row>
    <row r="16" spans="2:18" s="1" customFormat="1" ht="13.35" customHeight="1">
      <c r="B16" s="7" t="s">
        <v>18</v>
      </c>
      <c r="C16" s="7" t="s">
        <v>19</v>
      </c>
      <c r="D16" s="8">
        <v>101</v>
      </c>
      <c r="E16" s="9">
        <v>100</v>
      </c>
      <c r="F16" s="10">
        <v>96</v>
      </c>
      <c r="G16" s="11">
        <v>4</v>
      </c>
      <c r="H16" s="9">
        <v>1</v>
      </c>
      <c r="I16" s="8">
        <v>102</v>
      </c>
      <c r="J16" s="9">
        <v>95</v>
      </c>
      <c r="K16" s="10">
        <v>92</v>
      </c>
      <c r="L16" s="11">
        <v>3</v>
      </c>
      <c r="M16" s="9">
        <v>7</v>
      </c>
      <c r="N16" s="8">
        <v>97</v>
      </c>
      <c r="O16" s="9">
        <v>96</v>
      </c>
      <c r="P16" s="10">
        <v>90</v>
      </c>
      <c r="Q16" s="11">
        <v>6</v>
      </c>
      <c r="R16" s="9">
        <v>1</v>
      </c>
    </row>
    <row r="17" spans="2:18" s="1" customFormat="1" ht="13.35" customHeight="1">
      <c r="B17" s="23"/>
      <c r="C17" s="7" t="s">
        <v>20</v>
      </c>
      <c r="D17" s="19">
        <v>57</v>
      </c>
      <c r="E17" s="20">
        <v>51</v>
      </c>
      <c r="F17" s="21">
        <v>16</v>
      </c>
      <c r="G17" s="22">
        <v>35</v>
      </c>
      <c r="H17" s="20">
        <v>6</v>
      </c>
      <c r="I17" s="19">
        <v>72</v>
      </c>
      <c r="J17" s="20">
        <v>61</v>
      </c>
      <c r="K17" s="21">
        <v>22</v>
      </c>
      <c r="L17" s="22">
        <v>39</v>
      </c>
      <c r="M17" s="20">
        <v>11</v>
      </c>
      <c r="N17" s="19">
        <v>57</v>
      </c>
      <c r="O17" s="20">
        <v>52</v>
      </c>
      <c r="P17" s="21">
        <v>25</v>
      </c>
      <c r="Q17" s="22">
        <v>27</v>
      </c>
      <c r="R17" s="20">
        <v>5</v>
      </c>
    </row>
    <row r="18" spans="2:18" s="1" customFormat="1" ht="18.2" customHeight="1">
      <c r="B18" s="12" t="s">
        <v>18</v>
      </c>
      <c r="C18" s="13" t="s">
        <v>11</v>
      </c>
      <c r="D18" s="14">
        <v>158</v>
      </c>
      <c r="E18" s="15">
        <v>151</v>
      </c>
      <c r="F18" s="16">
        <v>112</v>
      </c>
      <c r="G18" s="17">
        <v>39</v>
      </c>
      <c r="H18" s="15">
        <v>7</v>
      </c>
      <c r="I18" s="14">
        <v>174</v>
      </c>
      <c r="J18" s="15">
        <v>156</v>
      </c>
      <c r="K18" s="16">
        <v>114</v>
      </c>
      <c r="L18" s="17">
        <v>42</v>
      </c>
      <c r="M18" s="15">
        <v>18</v>
      </c>
      <c r="N18" s="14">
        <v>154</v>
      </c>
      <c r="O18" s="15">
        <v>148</v>
      </c>
      <c r="P18" s="16">
        <v>115</v>
      </c>
      <c r="Q18" s="17">
        <v>33</v>
      </c>
      <c r="R18" s="15">
        <v>6</v>
      </c>
    </row>
    <row r="19" spans="2:18" s="1" customFormat="1" ht="18.2" customHeight="1">
      <c r="B19" s="2"/>
      <c r="C19" s="2"/>
      <c r="D19" s="2"/>
      <c r="E19" s="2"/>
      <c r="F19" s="18"/>
      <c r="G19" s="18"/>
      <c r="H19" s="2"/>
      <c r="I19" s="2"/>
      <c r="J19" s="2"/>
      <c r="K19" s="18"/>
      <c r="L19" s="18"/>
      <c r="M19" s="2"/>
      <c r="N19" s="2"/>
      <c r="O19" s="2"/>
      <c r="P19" s="2"/>
      <c r="Q19" s="2"/>
      <c r="R19" s="2"/>
    </row>
    <row r="20" spans="2:18" s="1" customFormat="1" ht="18.2" customHeight="1">
      <c r="B20" s="24"/>
      <c r="C20" s="13" t="s">
        <v>11</v>
      </c>
      <c r="D20" s="14">
        <v>18799</v>
      </c>
      <c r="E20" s="15">
        <v>11115</v>
      </c>
      <c r="F20" s="16">
        <v>8847</v>
      </c>
      <c r="G20" s="17">
        <v>2268</v>
      </c>
      <c r="H20" s="15">
        <v>7684</v>
      </c>
      <c r="I20" s="14">
        <v>18779</v>
      </c>
      <c r="J20" s="15">
        <v>11212</v>
      </c>
      <c r="K20" s="16">
        <v>8827</v>
      </c>
      <c r="L20" s="17">
        <v>2385</v>
      </c>
      <c r="M20" s="15">
        <v>7567</v>
      </c>
      <c r="N20" s="14">
        <v>17778</v>
      </c>
      <c r="O20" s="15">
        <v>10993</v>
      </c>
      <c r="P20" s="16">
        <v>8611</v>
      </c>
      <c r="Q20" s="17">
        <v>2382</v>
      </c>
      <c r="R20" s="15">
        <v>6785</v>
      </c>
    </row>
    <row r="21" spans="2:18" s="1" customFormat="1" ht="28.7" customHeight="1"/>
    <row r="24" spans="2:18" ht="15.75">
      <c r="B24" s="25" t="s">
        <v>24</v>
      </c>
      <c r="C24" s="3" t="s">
        <v>0</v>
      </c>
      <c r="D24" s="89" t="s">
        <v>1</v>
      </c>
      <c r="E24" s="89"/>
      <c r="F24" s="89"/>
      <c r="G24" s="89"/>
      <c r="H24" s="89"/>
      <c r="I24" s="89" t="s">
        <v>21</v>
      </c>
      <c r="J24" s="89"/>
      <c r="K24" s="89"/>
      <c r="L24" s="89"/>
      <c r="M24" s="89"/>
      <c r="N24" s="89" t="s">
        <v>22</v>
      </c>
      <c r="O24" s="89"/>
      <c r="P24" s="89"/>
      <c r="Q24" s="89"/>
      <c r="R24" s="89"/>
    </row>
    <row r="25" spans="2:18" ht="38.25">
      <c r="B25" s="4" t="s">
        <v>2</v>
      </c>
      <c r="C25" s="4" t="s">
        <v>3</v>
      </c>
      <c r="D25" s="5" t="s">
        <v>4</v>
      </c>
      <c r="E25" s="5" t="s">
        <v>5</v>
      </c>
      <c r="F25" s="6" t="s">
        <v>6</v>
      </c>
      <c r="G25" s="6" t="s">
        <v>7</v>
      </c>
      <c r="H25" s="5" t="s">
        <v>8</v>
      </c>
      <c r="I25" s="5" t="s">
        <v>4</v>
      </c>
      <c r="J25" s="5" t="s">
        <v>5</v>
      </c>
      <c r="K25" s="6" t="s">
        <v>6</v>
      </c>
      <c r="L25" s="6" t="s">
        <v>7</v>
      </c>
      <c r="M25" s="5" t="s">
        <v>8</v>
      </c>
      <c r="N25" s="5" t="s">
        <v>4</v>
      </c>
      <c r="O25" s="5" t="s">
        <v>5</v>
      </c>
      <c r="P25" s="6" t="s">
        <v>6</v>
      </c>
      <c r="Q25" s="6" t="s">
        <v>7</v>
      </c>
      <c r="R25" s="5" t="s">
        <v>8</v>
      </c>
    </row>
    <row r="26" spans="2:18">
      <c r="B26" s="7" t="s">
        <v>9</v>
      </c>
      <c r="C26" s="7" t="s">
        <v>10</v>
      </c>
      <c r="D26" s="8">
        <v>312</v>
      </c>
      <c r="E26" s="9">
        <v>280</v>
      </c>
      <c r="F26" s="10">
        <v>249</v>
      </c>
      <c r="G26" s="11">
        <v>31</v>
      </c>
      <c r="H26" s="9">
        <v>32</v>
      </c>
      <c r="I26" s="8">
        <v>336</v>
      </c>
      <c r="J26" s="9">
        <v>296</v>
      </c>
      <c r="K26" s="10">
        <v>264</v>
      </c>
      <c r="L26" s="11">
        <v>32</v>
      </c>
      <c r="M26" s="9">
        <v>40</v>
      </c>
      <c r="N26" s="8">
        <v>350</v>
      </c>
      <c r="O26" s="9">
        <v>302</v>
      </c>
      <c r="P26" s="10">
        <v>272</v>
      </c>
      <c r="Q26" s="11">
        <v>30</v>
      </c>
      <c r="R26" s="9">
        <v>48</v>
      </c>
    </row>
    <row r="27" spans="2:18">
      <c r="B27" s="12" t="s">
        <v>9</v>
      </c>
      <c r="C27" s="13" t="s">
        <v>11</v>
      </c>
      <c r="D27" s="14">
        <v>312</v>
      </c>
      <c r="E27" s="15">
        <v>280</v>
      </c>
      <c r="F27" s="16">
        <v>249</v>
      </c>
      <c r="G27" s="17">
        <v>31</v>
      </c>
      <c r="H27" s="15">
        <v>32</v>
      </c>
      <c r="I27" s="14">
        <v>336</v>
      </c>
      <c r="J27" s="15">
        <v>296</v>
      </c>
      <c r="K27" s="16">
        <v>264</v>
      </c>
      <c r="L27" s="17">
        <v>32</v>
      </c>
      <c r="M27" s="15">
        <v>40</v>
      </c>
      <c r="N27" s="14">
        <v>350</v>
      </c>
      <c r="O27" s="15">
        <v>302</v>
      </c>
      <c r="P27" s="16">
        <v>272</v>
      </c>
      <c r="Q27" s="17">
        <v>30</v>
      </c>
      <c r="R27" s="15">
        <v>48</v>
      </c>
    </row>
    <row r="28" spans="2:18" ht="15">
      <c r="B28" s="2"/>
      <c r="C28" s="2"/>
      <c r="D28" s="2"/>
      <c r="E28" s="2"/>
      <c r="F28" s="18"/>
      <c r="G28" s="18"/>
      <c r="H28" s="2"/>
      <c r="I28" s="2"/>
      <c r="J28" s="2"/>
      <c r="K28" s="18"/>
      <c r="L28" s="18"/>
      <c r="M28" s="2"/>
      <c r="N28" s="2"/>
      <c r="O28" s="2"/>
      <c r="P28" s="2"/>
      <c r="Q28" s="2"/>
      <c r="R28" s="2"/>
    </row>
    <row r="29" spans="2:18">
      <c r="B29" s="7" t="s">
        <v>12</v>
      </c>
      <c r="C29" s="7" t="s">
        <v>10</v>
      </c>
      <c r="D29" s="19">
        <v>2494</v>
      </c>
      <c r="E29" s="20">
        <v>1875</v>
      </c>
      <c r="F29" s="21">
        <v>1717</v>
      </c>
      <c r="G29" s="22">
        <v>158</v>
      </c>
      <c r="H29" s="20">
        <v>619</v>
      </c>
      <c r="I29" s="19">
        <v>2499</v>
      </c>
      <c r="J29" s="20">
        <v>1880</v>
      </c>
      <c r="K29" s="21">
        <v>1704</v>
      </c>
      <c r="L29" s="22">
        <v>176</v>
      </c>
      <c r="M29" s="20">
        <v>619</v>
      </c>
      <c r="N29" s="19">
        <v>2316</v>
      </c>
      <c r="O29" s="20">
        <v>1809</v>
      </c>
      <c r="P29" s="21">
        <v>1639</v>
      </c>
      <c r="Q29" s="22">
        <v>170</v>
      </c>
      <c r="R29" s="20">
        <v>507</v>
      </c>
    </row>
    <row r="30" spans="2:18">
      <c r="B30" s="23"/>
      <c r="C30" s="7" t="s">
        <v>13</v>
      </c>
      <c r="D30" s="8">
        <v>190</v>
      </c>
      <c r="E30" s="9">
        <v>126</v>
      </c>
      <c r="F30" s="10">
        <v>113</v>
      </c>
      <c r="G30" s="11">
        <v>13</v>
      </c>
      <c r="H30" s="9">
        <v>64</v>
      </c>
      <c r="I30" s="8">
        <v>177</v>
      </c>
      <c r="J30" s="9">
        <v>96</v>
      </c>
      <c r="K30" s="10">
        <v>92</v>
      </c>
      <c r="L30" s="11">
        <v>4</v>
      </c>
      <c r="M30" s="9">
        <v>81</v>
      </c>
      <c r="N30" s="8">
        <v>161</v>
      </c>
      <c r="O30" s="9">
        <v>121</v>
      </c>
      <c r="P30" s="10">
        <v>116</v>
      </c>
      <c r="Q30" s="11">
        <v>5</v>
      </c>
      <c r="R30" s="9">
        <v>40</v>
      </c>
    </row>
    <row r="31" spans="2:18">
      <c r="B31" s="12" t="s">
        <v>12</v>
      </c>
      <c r="C31" s="13" t="s">
        <v>11</v>
      </c>
      <c r="D31" s="14">
        <v>2684</v>
      </c>
      <c r="E31" s="15">
        <v>2001</v>
      </c>
      <c r="F31" s="16">
        <v>1830</v>
      </c>
      <c r="G31" s="17">
        <v>171</v>
      </c>
      <c r="H31" s="15">
        <v>683</v>
      </c>
      <c r="I31" s="14">
        <v>2676</v>
      </c>
      <c r="J31" s="15">
        <v>1976</v>
      </c>
      <c r="K31" s="16">
        <v>1796</v>
      </c>
      <c r="L31" s="17">
        <v>180</v>
      </c>
      <c r="M31" s="15">
        <v>700</v>
      </c>
      <c r="N31" s="14">
        <v>2477</v>
      </c>
      <c r="O31" s="15">
        <v>1930</v>
      </c>
      <c r="P31" s="16">
        <v>1755</v>
      </c>
      <c r="Q31" s="17">
        <v>175</v>
      </c>
      <c r="R31" s="15">
        <v>547</v>
      </c>
    </row>
    <row r="32" spans="2:18" ht="15">
      <c r="B32" s="2"/>
      <c r="C32" s="2"/>
      <c r="D32" s="2"/>
      <c r="E32" s="2"/>
      <c r="F32" s="18"/>
      <c r="G32" s="18"/>
      <c r="H32" s="2"/>
      <c r="I32" s="2"/>
      <c r="J32" s="2"/>
      <c r="K32" s="18"/>
      <c r="L32" s="18"/>
      <c r="M32" s="2"/>
      <c r="N32" s="2"/>
      <c r="O32" s="2"/>
      <c r="P32" s="2"/>
      <c r="Q32" s="2"/>
      <c r="R32" s="2"/>
    </row>
    <row r="33" spans="2:18">
      <c r="B33" s="7" t="s">
        <v>14</v>
      </c>
      <c r="C33" s="7" t="s">
        <v>15</v>
      </c>
      <c r="D33" s="19">
        <v>45</v>
      </c>
      <c r="E33" s="20">
        <v>27</v>
      </c>
      <c r="F33" s="21">
        <v>17</v>
      </c>
      <c r="G33" s="22">
        <v>10</v>
      </c>
      <c r="H33" s="20">
        <v>18</v>
      </c>
      <c r="I33" s="19">
        <v>30</v>
      </c>
      <c r="J33" s="20">
        <v>16</v>
      </c>
      <c r="K33" s="21">
        <v>12</v>
      </c>
      <c r="L33" s="22">
        <v>4</v>
      </c>
      <c r="M33" s="20">
        <v>14</v>
      </c>
      <c r="N33" s="19">
        <v>37</v>
      </c>
      <c r="O33" s="20">
        <v>16</v>
      </c>
      <c r="P33" s="21">
        <v>10</v>
      </c>
      <c r="Q33" s="22">
        <v>6</v>
      </c>
      <c r="R33" s="20">
        <v>21</v>
      </c>
    </row>
    <row r="34" spans="2:18">
      <c r="B34" s="23"/>
      <c r="C34" s="7" t="s">
        <v>16</v>
      </c>
      <c r="D34" s="8">
        <v>733</v>
      </c>
      <c r="E34" s="9">
        <v>183</v>
      </c>
      <c r="F34" s="10">
        <v>18</v>
      </c>
      <c r="G34" s="11">
        <v>165</v>
      </c>
      <c r="H34" s="9">
        <v>550</v>
      </c>
      <c r="I34" s="8">
        <v>744</v>
      </c>
      <c r="J34" s="9">
        <v>204</v>
      </c>
      <c r="K34" s="10">
        <v>10</v>
      </c>
      <c r="L34" s="11">
        <v>194</v>
      </c>
      <c r="M34" s="9">
        <v>540</v>
      </c>
      <c r="N34" s="8">
        <v>743</v>
      </c>
      <c r="O34" s="9">
        <v>207</v>
      </c>
      <c r="P34" s="10">
        <v>13</v>
      </c>
      <c r="Q34" s="11">
        <v>194</v>
      </c>
      <c r="R34" s="9">
        <v>536</v>
      </c>
    </row>
    <row r="35" spans="2:18">
      <c r="B35" s="23"/>
      <c r="C35" s="7" t="s">
        <v>17</v>
      </c>
      <c r="D35" s="19">
        <v>80</v>
      </c>
      <c r="E35" s="20">
        <v>53</v>
      </c>
      <c r="F35" s="21">
        <v>40</v>
      </c>
      <c r="G35" s="22">
        <v>13</v>
      </c>
      <c r="H35" s="20">
        <v>27</v>
      </c>
      <c r="I35" s="19">
        <v>83</v>
      </c>
      <c r="J35" s="20">
        <v>44</v>
      </c>
      <c r="K35" s="21">
        <v>33</v>
      </c>
      <c r="L35" s="22">
        <v>11</v>
      </c>
      <c r="M35" s="20">
        <v>39</v>
      </c>
      <c r="N35" s="19">
        <v>71</v>
      </c>
      <c r="O35" s="20">
        <v>45</v>
      </c>
      <c r="P35" s="21">
        <v>33</v>
      </c>
      <c r="Q35" s="22">
        <v>12</v>
      </c>
      <c r="R35" s="20">
        <v>26</v>
      </c>
    </row>
    <row r="36" spans="2:18">
      <c r="B36" s="12" t="s">
        <v>14</v>
      </c>
      <c r="C36" s="13" t="s">
        <v>11</v>
      </c>
      <c r="D36" s="14">
        <v>858</v>
      </c>
      <c r="E36" s="15">
        <v>263</v>
      </c>
      <c r="F36" s="16">
        <v>75</v>
      </c>
      <c r="G36" s="17">
        <v>188</v>
      </c>
      <c r="H36" s="15">
        <v>595</v>
      </c>
      <c r="I36" s="14">
        <v>857</v>
      </c>
      <c r="J36" s="15">
        <v>264</v>
      </c>
      <c r="K36" s="16">
        <v>55</v>
      </c>
      <c r="L36" s="17">
        <v>209</v>
      </c>
      <c r="M36" s="15">
        <v>593</v>
      </c>
      <c r="N36" s="14">
        <v>851</v>
      </c>
      <c r="O36" s="15">
        <v>268</v>
      </c>
      <c r="P36" s="16">
        <v>56</v>
      </c>
      <c r="Q36" s="17">
        <v>212</v>
      </c>
      <c r="R36" s="15">
        <v>583</v>
      </c>
    </row>
    <row r="37" spans="2:18" ht="15">
      <c r="B37" s="2"/>
      <c r="C37" s="2"/>
      <c r="D37" s="2"/>
      <c r="E37" s="2"/>
      <c r="F37" s="18"/>
      <c r="G37" s="18"/>
      <c r="H37" s="2"/>
      <c r="I37" s="2"/>
      <c r="J37" s="2"/>
      <c r="K37" s="18"/>
      <c r="L37" s="18"/>
      <c r="M37" s="2"/>
      <c r="N37" s="2"/>
      <c r="O37" s="2"/>
      <c r="P37" s="2"/>
      <c r="Q37" s="2"/>
      <c r="R37" s="2"/>
    </row>
    <row r="38" spans="2:18">
      <c r="B38" s="7" t="s">
        <v>18</v>
      </c>
      <c r="C38" s="7" t="s">
        <v>20</v>
      </c>
      <c r="D38" s="8">
        <v>10</v>
      </c>
      <c r="E38" s="9">
        <v>9</v>
      </c>
      <c r="F38" s="10">
        <v>8</v>
      </c>
      <c r="G38" s="11">
        <v>1</v>
      </c>
      <c r="H38" s="9">
        <v>1</v>
      </c>
      <c r="I38" s="8">
        <v>11</v>
      </c>
      <c r="J38" s="9">
        <v>9</v>
      </c>
      <c r="K38" s="10">
        <v>8</v>
      </c>
      <c r="L38" s="11">
        <v>1</v>
      </c>
      <c r="M38" s="9">
        <v>2</v>
      </c>
      <c r="N38" s="8">
        <v>13</v>
      </c>
      <c r="O38" s="9">
        <v>12</v>
      </c>
      <c r="P38" s="10">
        <v>10</v>
      </c>
      <c r="Q38" s="11">
        <v>2</v>
      </c>
      <c r="R38" s="9">
        <v>1</v>
      </c>
    </row>
    <row r="39" spans="2:18">
      <c r="B39" s="12" t="s">
        <v>18</v>
      </c>
      <c r="C39" s="13" t="s">
        <v>11</v>
      </c>
      <c r="D39" s="14">
        <v>10</v>
      </c>
      <c r="E39" s="15">
        <v>9</v>
      </c>
      <c r="F39" s="16">
        <v>8</v>
      </c>
      <c r="G39" s="17">
        <v>1</v>
      </c>
      <c r="H39" s="15">
        <v>1</v>
      </c>
      <c r="I39" s="14">
        <v>11</v>
      </c>
      <c r="J39" s="15">
        <v>9</v>
      </c>
      <c r="K39" s="16">
        <v>8</v>
      </c>
      <c r="L39" s="17">
        <v>1</v>
      </c>
      <c r="M39" s="15">
        <v>2</v>
      </c>
      <c r="N39" s="14">
        <v>13</v>
      </c>
      <c r="O39" s="15">
        <v>12</v>
      </c>
      <c r="P39" s="16">
        <v>10</v>
      </c>
      <c r="Q39" s="17">
        <v>2</v>
      </c>
      <c r="R39" s="15">
        <v>1</v>
      </c>
    </row>
    <row r="40" spans="2:18" ht="15">
      <c r="B40" s="2"/>
      <c r="C40" s="2"/>
      <c r="D40" s="2"/>
      <c r="E40" s="2"/>
      <c r="F40" s="18"/>
      <c r="G40" s="18"/>
      <c r="H40" s="2"/>
      <c r="I40" s="2"/>
      <c r="J40" s="2"/>
      <c r="K40" s="18"/>
      <c r="L40" s="18"/>
      <c r="M40" s="2"/>
      <c r="N40" s="2"/>
      <c r="O40" s="2"/>
      <c r="P40" s="2"/>
      <c r="Q40" s="2"/>
      <c r="R40" s="2"/>
    </row>
    <row r="41" spans="2:18">
      <c r="B41" s="24"/>
      <c r="C41" s="13" t="s">
        <v>11</v>
      </c>
      <c r="D41" s="14">
        <v>3864</v>
      </c>
      <c r="E41" s="15">
        <v>2553</v>
      </c>
      <c r="F41" s="16">
        <v>2162</v>
      </c>
      <c r="G41" s="17">
        <v>391</v>
      </c>
      <c r="H41" s="15">
        <v>1311</v>
      </c>
      <c r="I41" s="14">
        <v>3880</v>
      </c>
      <c r="J41" s="15">
        <v>2545</v>
      </c>
      <c r="K41" s="16">
        <v>2123</v>
      </c>
      <c r="L41" s="17">
        <v>422</v>
      </c>
      <c r="M41" s="15">
        <v>1335</v>
      </c>
      <c r="N41" s="14">
        <v>3691</v>
      </c>
      <c r="O41" s="15">
        <v>2512</v>
      </c>
      <c r="P41" s="16">
        <v>2093</v>
      </c>
      <c r="Q41" s="17">
        <v>419</v>
      </c>
      <c r="R41" s="15">
        <v>1179</v>
      </c>
    </row>
  </sheetData>
  <mergeCells count="6">
    <mergeCell ref="D2:H2"/>
    <mergeCell ref="I2:M2"/>
    <mergeCell ref="N2:R2"/>
    <mergeCell ref="D24:H24"/>
    <mergeCell ref="I24:M24"/>
    <mergeCell ref="N24:R24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Glossaire</vt:lpstr>
      <vt:lpstr>Composante de formation</vt:lpstr>
      <vt:lpstr>Niveau de formation</vt:lpstr>
      <vt:lpstr>1ereAnnées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FABIEN TROUCELLIER</cp:lastModifiedBy>
  <dcterms:created xsi:type="dcterms:W3CDTF">2017-12-21T15:10:06Z</dcterms:created>
  <dcterms:modified xsi:type="dcterms:W3CDTF">2018-01-19T11:23:07Z</dcterms:modified>
</cp:coreProperties>
</file>