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30" windowHeight="9420" tabRatio="820" activeTab="0"/>
  </bookViews>
  <sheets>
    <sheet name="Calendrier de formation" sheetId="1" r:id="rId1"/>
    <sheet name="Compétences 2de" sheetId="2" r:id="rId2"/>
    <sheet name="Savoirs associes" sheetId="3" r:id="rId3"/>
    <sheet name="RéFé TEKNO" sheetId="4" r:id="rId4"/>
    <sheet name="Planning séquences" sheetId="5" r:id="rId5"/>
  </sheets>
  <definedNames>
    <definedName name="_xlnm.Print_Area" localSheetId="2">'Savoirs associes'!$B$2:$AF$183</definedName>
  </definedNames>
  <calcPr fullCalcOnLoad="1"/>
</workbook>
</file>

<file path=xl/sharedStrings.xml><?xml version="1.0" encoding="utf-8"?>
<sst xmlns="http://schemas.openxmlformats.org/spreadsheetml/2006/main" count="1526" uniqueCount="651">
  <si>
    <t>Compétences intermédiaires inscrites au référentiel du diplôme</t>
  </si>
  <si>
    <t>UP.1</t>
  </si>
  <si>
    <t>UP.2</t>
  </si>
  <si>
    <t>Période</t>
  </si>
  <si>
    <t>Savoirs associés</t>
  </si>
  <si>
    <t>S.07</t>
  </si>
  <si>
    <t>S.01</t>
  </si>
  <si>
    <t>S.05</t>
  </si>
  <si>
    <t>S.03</t>
  </si>
  <si>
    <t>S.06</t>
  </si>
  <si>
    <t>S.04</t>
  </si>
  <si>
    <t>S.02</t>
  </si>
  <si>
    <t>S.08</t>
  </si>
  <si>
    <t>S.09</t>
  </si>
  <si>
    <t>S.10</t>
  </si>
  <si>
    <t>S.11</t>
  </si>
  <si>
    <t>S.12</t>
  </si>
  <si>
    <t>S.13</t>
  </si>
  <si>
    <t>S.14</t>
  </si>
  <si>
    <t>S.15</t>
  </si>
  <si>
    <t>S.16</t>
  </si>
  <si>
    <t>Période 1</t>
  </si>
  <si>
    <t>S 01</t>
  </si>
  <si>
    <t>S 02</t>
  </si>
  <si>
    <t>S 03</t>
  </si>
  <si>
    <t>S 04</t>
  </si>
  <si>
    <t>S 05</t>
  </si>
  <si>
    <t>S 06</t>
  </si>
  <si>
    <t>S 07</t>
  </si>
  <si>
    <t>S 08</t>
  </si>
  <si>
    <t>S 09</t>
  </si>
  <si>
    <t>S 10</t>
  </si>
  <si>
    <t>S 11</t>
  </si>
  <si>
    <t>S 12</t>
  </si>
  <si>
    <t>S 13</t>
  </si>
  <si>
    <t>S 14</t>
  </si>
  <si>
    <t>S 15</t>
  </si>
  <si>
    <t>S 16</t>
  </si>
  <si>
    <t>X</t>
  </si>
  <si>
    <t>Unité</t>
  </si>
  <si>
    <t>CCF</t>
  </si>
  <si>
    <t>Tps</t>
  </si>
  <si>
    <t>x</t>
  </si>
  <si>
    <t>Commentaires sur la séquence</t>
  </si>
  <si>
    <t>Semaine</t>
  </si>
  <si>
    <t>Support(s)</t>
  </si>
  <si>
    <t>REPARATITION TEMPS</t>
  </si>
  <si>
    <t>DOC</t>
  </si>
  <si>
    <t>TAB</t>
  </si>
  <si>
    <t>INF</t>
  </si>
  <si>
    <t>TOTAL TEMPS</t>
  </si>
  <si>
    <t>S.00</t>
  </si>
  <si>
    <t>Test de positionnement</t>
  </si>
  <si>
    <t>S 00</t>
  </si>
  <si>
    <t>Rangement du classeur</t>
  </si>
  <si>
    <t>Présentation système du suivi individualisé - Evaluations</t>
  </si>
  <si>
    <t>Seconde professionnelle</t>
  </si>
  <si>
    <t>Répartition</t>
  </si>
  <si>
    <t>Seconde BAC PRO Cuisine</t>
  </si>
  <si>
    <t>Compétence(s) évaluée(s) en centre</t>
  </si>
  <si>
    <t xml:space="preserve">C1.1 :  </t>
  </si>
  <si>
    <t xml:space="preserve">C1-1.1 </t>
  </si>
  <si>
    <t xml:space="preserve">C1-1.2 </t>
  </si>
  <si>
    <t xml:space="preserve">C1-1.3 </t>
  </si>
  <si>
    <t xml:space="preserve">C1-1.4 </t>
  </si>
  <si>
    <t xml:space="preserve">C1-1.5 </t>
  </si>
  <si>
    <t xml:space="preserve">C1-2 </t>
  </si>
  <si>
    <t xml:space="preserve">C1-2.1 </t>
  </si>
  <si>
    <t xml:space="preserve">C1-2.2 </t>
  </si>
  <si>
    <t xml:space="preserve">C1-2.3 </t>
  </si>
  <si>
    <t xml:space="preserve">C1-2.4 </t>
  </si>
  <si>
    <t xml:space="preserve">C1-3 </t>
  </si>
  <si>
    <t xml:space="preserve">C1-3.1 </t>
  </si>
  <si>
    <t xml:space="preserve">C1-3.2 </t>
  </si>
  <si>
    <t xml:space="preserve">C1-3.3 </t>
  </si>
  <si>
    <t xml:space="preserve">C1-3.4 </t>
  </si>
  <si>
    <t xml:space="preserve">C1-3.5 </t>
  </si>
  <si>
    <t xml:space="preserve">C1-3.6 </t>
  </si>
  <si>
    <t xml:space="preserve">C1-3.7 </t>
  </si>
  <si>
    <t>UP.?</t>
  </si>
  <si>
    <t>UP.</t>
  </si>
  <si>
    <t xml:space="preserve">C2-1 </t>
  </si>
  <si>
    <t xml:space="preserve">C2-1.1 </t>
  </si>
  <si>
    <t xml:space="preserve">C2-1.2 </t>
  </si>
  <si>
    <t xml:space="preserve">C2-2 </t>
  </si>
  <si>
    <t xml:space="preserve">C2-2.1 </t>
  </si>
  <si>
    <t xml:space="preserve">C2-2.2 </t>
  </si>
  <si>
    <t xml:space="preserve">C2-2.3 </t>
  </si>
  <si>
    <t>Animer une équipe</t>
  </si>
  <si>
    <t xml:space="preserve">C3-1 </t>
  </si>
  <si>
    <t>Optimiser les performances de l'équipe</t>
  </si>
  <si>
    <t xml:space="preserve">C3-2 </t>
  </si>
  <si>
    <t xml:space="preserve">Adopter et faire adopter une attitude et un comportement professionnels </t>
  </si>
  <si>
    <t xml:space="preserve">C3-1.1 </t>
  </si>
  <si>
    <t>Appliquer et faire appliquer les plannings de service</t>
  </si>
  <si>
    <t xml:space="preserve">C3-1.2 </t>
  </si>
  <si>
    <t>S'inscrire (ou inscrire le personnel sous sa responsabilité) dans un dispositif de formation continue tout au long de la vie</t>
  </si>
  <si>
    <t xml:space="preserve">C3-1.3 </t>
  </si>
  <si>
    <t>Gérer les aléas de fonctionnement liés au personnel</t>
  </si>
  <si>
    <t xml:space="preserve">C3-1.4 </t>
  </si>
  <si>
    <t>C3-2.1</t>
  </si>
  <si>
    <t>Analyser les écarts entre le prévisionnel et le réalisé avec l'aide de son supérieur hiérarchique</t>
  </si>
  <si>
    <t xml:space="preserve">C3-2.2 </t>
  </si>
  <si>
    <t xml:space="preserve">Proposer et/ou mettre en œuvre les actions d'optimisation et/ou correctives </t>
  </si>
  <si>
    <t xml:space="preserve">C3-2.3 </t>
  </si>
  <si>
    <t xml:space="preserve">Rendre compte du suivi de son activité et de ses résultats </t>
  </si>
  <si>
    <t xml:space="preserve">C3-3 </t>
  </si>
  <si>
    <t>Produire une synthèse écrite</t>
  </si>
  <si>
    <t xml:space="preserve">C3-3.1 </t>
  </si>
  <si>
    <t>Présenter oralement la synthèse</t>
  </si>
  <si>
    <t xml:space="preserve">C3-3.2 </t>
  </si>
  <si>
    <t>Pôle de compétences n°4 : Gestion des approvisionnements en restauration</t>
  </si>
  <si>
    <t>Recenser les besoins d'approvisionnement</t>
  </si>
  <si>
    <t xml:space="preserve">C4-1 </t>
  </si>
  <si>
    <t>Déterminer les besoins en consommables en fonction de l'activité prévue</t>
  </si>
  <si>
    <t xml:space="preserve">C4-1.1 </t>
  </si>
  <si>
    <t>Participer à l'élaboration d'un cahier des charges</t>
  </si>
  <si>
    <t xml:space="preserve">C4-1.2 </t>
  </si>
  <si>
    <t>Participer à la planification des commandes et des livraisons</t>
  </si>
  <si>
    <t xml:space="preserve">C4-1.3 </t>
  </si>
  <si>
    <t>Renseigner les documents d'approvisionnements</t>
  </si>
  <si>
    <t xml:space="preserve">C4-1.4 </t>
  </si>
  <si>
    <t>Contrôler les mouvements de stocks</t>
  </si>
  <si>
    <t xml:space="preserve">C4-2 </t>
  </si>
  <si>
    <t xml:space="preserve">C4-2.1 </t>
  </si>
  <si>
    <t xml:space="preserve">Réceptionner et contrôler les produits livrés </t>
  </si>
  <si>
    <t>Réaliser les opérations de déconditionnement et de conditionnement</t>
  </si>
  <si>
    <t xml:space="preserve">C4-2.2 </t>
  </si>
  <si>
    <t>Stocker les produits</t>
  </si>
  <si>
    <t xml:space="preserve">C4-2.3 </t>
  </si>
  <si>
    <t>Mettre à jour les stocks en utilisant les documents et outils de gestion appropriés</t>
  </si>
  <si>
    <t xml:space="preserve">C4-2.4 </t>
  </si>
  <si>
    <t>Réaliser un inventaire</t>
  </si>
  <si>
    <t xml:space="preserve">C4-2.5 </t>
  </si>
  <si>
    <t xml:space="preserve">C4-2.6 </t>
  </si>
  <si>
    <t>Maîtriser les coûts</t>
  </si>
  <si>
    <t xml:space="preserve">C4-3 </t>
  </si>
  <si>
    <t>Participer à la régulation des consommations des denrées et des boissons</t>
  </si>
  <si>
    <t xml:space="preserve">C4-3.1 </t>
  </si>
  <si>
    <t>Améliorer la productivité</t>
  </si>
  <si>
    <t xml:space="preserve">C4-3.2 </t>
  </si>
  <si>
    <t>Contribuer à  la maîtrise des frais généraux liés à l'activité</t>
  </si>
  <si>
    <t xml:space="preserve">C4-3.3 </t>
  </si>
  <si>
    <t>Calculer et analyser les écarts entre le prévisionnel et le réalisé</t>
  </si>
  <si>
    <t xml:space="preserve">C4-3.4  </t>
  </si>
  <si>
    <t>Exploiter des outils de gestion</t>
  </si>
  <si>
    <t xml:space="preserve">C4-3.5 </t>
  </si>
  <si>
    <t>Analyser les ventes</t>
  </si>
  <si>
    <t xml:space="preserve">C4-4 </t>
  </si>
  <si>
    <t>Contribuer à la fixation des prix</t>
  </si>
  <si>
    <t xml:space="preserve">C4-4.1 </t>
  </si>
  <si>
    <t>Suivre le chiffre d'affaires, la fréquentation, l'addition moyenne</t>
  </si>
  <si>
    <t xml:space="preserve">C4-4.2 </t>
  </si>
  <si>
    <t>Mesurer la contribution des plats à la marge brute</t>
  </si>
  <si>
    <t xml:space="preserve">C4-4.3 </t>
  </si>
  <si>
    <t>Gérer les invendus</t>
  </si>
  <si>
    <t xml:space="preserve">C4-4.4 </t>
  </si>
  <si>
    <t>Mesurer la réaction face à l'offre "prix"</t>
  </si>
  <si>
    <t xml:space="preserve">C4-4.5 </t>
  </si>
  <si>
    <t>Mesurer et analyser les écarts entre le prévisionnel et le réalisé</t>
  </si>
  <si>
    <t xml:space="preserve">C4-4.6 </t>
  </si>
  <si>
    <t>Pôle de compétences n°5 : Démarche qualité en restauration</t>
  </si>
  <si>
    <t xml:space="preserve">Appliquer la démarche qualité </t>
  </si>
  <si>
    <t xml:space="preserve">C5-1 </t>
  </si>
  <si>
    <t>Etre à l'écoute de la clientèle</t>
  </si>
  <si>
    <t xml:space="preserve">C5-1.1 </t>
  </si>
  <si>
    <t>Respecter les dispositions réglementaires, les règles d'hygiène, de santé et de sécurité</t>
  </si>
  <si>
    <t xml:space="preserve">C5-1.2 </t>
  </si>
  <si>
    <t>Intégrer les dimensions liées à l'environnement et au développement durable dans sa pratique professionnelle</t>
  </si>
  <si>
    <t xml:space="preserve">C5-1.3 </t>
  </si>
  <si>
    <t>Appliquer des principes de nutrition et de diététique</t>
  </si>
  <si>
    <t xml:space="preserve">C5-1.4 </t>
  </si>
  <si>
    <t>Maintenir la qualité globale</t>
  </si>
  <si>
    <t xml:space="preserve">C5-2 </t>
  </si>
  <si>
    <t>C5-2.1</t>
  </si>
  <si>
    <t>Contrôler la qualité organoleptique  des matières premières et de sproductions</t>
  </si>
  <si>
    <t xml:space="preserve">C5-2.2 </t>
  </si>
  <si>
    <t>Contrôler la qualité marchande des matières premières et des productions</t>
  </si>
  <si>
    <t xml:space="preserve">C5-2.3 </t>
  </si>
  <si>
    <t>Gérer les aléas liés aux défauts de qualité</t>
  </si>
  <si>
    <t xml:space="preserve">C5-2.4 </t>
  </si>
  <si>
    <t xml:space="preserve">S'inscrire dans une démarche de veille, de recherche et de développement </t>
  </si>
  <si>
    <t xml:space="preserve">C5-2.5 </t>
  </si>
  <si>
    <t>COMPÉTENCES TERMINALE &amp; INTERMÉDIAIRE</t>
  </si>
  <si>
    <t>Baccalauréat Professionnel cuisine</t>
  </si>
  <si>
    <t xml:space="preserve">    Baccalauréat Professionnel cuisine - diplôme intermédiaire BEP restauration</t>
  </si>
  <si>
    <t>Année scolaire 2011 / 2012</t>
  </si>
  <si>
    <t>Objectif de la séquence (module) :</t>
  </si>
  <si>
    <t>TK</t>
  </si>
  <si>
    <t>TA</t>
  </si>
  <si>
    <t>TP</t>
  </si>
  <si>
    <t>Modalité</t>
  </si>
  <si>
    <t>TN</t>
  </si>
  <si>
    <t>Période 0</t>
  </si>
  <si>
    <t>compléter mon livret d'accompagnement personnalisé</t>
  </si>
  <si>
    <t>découvrir les locaux professionnels</t>
  </si>
  <si>
    <t>prendre connaissance du règlement intérieur</t>
  </si>
  <si>
    <t xml:space="preserve">appréhender l'organisation de l'année scolaire et </t>
  </si>
  <si>
    <t>...du cursus trois ans</t>
  </si>
  <si>
    <t>Gest. App.</t>
  </si>
  <si>
    <t>Scienc. App.</t>
  </si>
  <si>
    <t>Technologie</t>
  </si>
  <si>
    <t>C3-1. ANIMER une équipe</t>
  </si>
  <si>
    <t>C3-2. Optimiser les performances de l’équipe</t>
  </si>
  <si>
    <t>C3-3. Rendre compte du suivi de son activité et de ses résultats</t>
  </si>
  <si>
    <t xml:space="preserve">C4-1 RECENSER les besoins d’approvisionnement </t>
  </si>
  <si>
    <t xml:space="preserve">C4-2. CONTRÔLER les mouvements de stock </t>
  </si>
  <si>
    <t xml:space="preserve">C4-3. MAITRÎSER les coûts </t>
  </si>
  <si>
    <t xml:space="preserve">C4-4. ANALYSER les ventes </t>
  </si>
  <si>
    <t xml:space="preserve">C5-1. APPLIQUER la démarche qualité </t>
  </si>
  <si>
    <t xml:space="preserve">C5-2. MAINTENIR la qualité globale </t>
  </si>
  <si>
    <t>GA</t>
  </si>
  <si>
    <t>SA</t>
  </si>
  <si>
    <t>Atelier TP/AE</t>
  </si>
  <si>
    <t xml:space="preserve">C1-3.2  </t>
  </si>
  <si>
    <t xml:space="preserve">C1-3.5  </t>
  </si>
  <si>
    <t>Communiquer au sein d’une équipe, de la structure</t>
  </si>
  <si>
    <t>C2-1 .2</t>
  </si>
  <si>
    <t>Gérer les réclamations et les objections éventuelles</t>
  </si>
  <si>
    <t>Adopter et faire adopter une attitude et un comportement professionnels</t>
  </si>
  <si>
    <t>S’inscrire (et inscrire le personnel sous sa responsabilité) dans un principe de formation continue tout au long de la vie et/ou de projet de déroulement de carrière</t>
  </si>
  <si>
    <t xml:space="preserve">C3-2.1 </t>
  </si>
  <si>
    <t>Analyser les écarts entre le prévisionnel et le réalisé avec l’aide de son supérieur hiérarchique</t>
  </si>
  <si>
    <t>Proposer et/ou mettre en œuvre les actions d’optimisation et/ou correctives</t>
  </si>
  <si>
    <t xml:space="preserve">Évaluer son travail et/ou celui de son équipe </t>
  </si>
  <si>
    <t>Déterminer les besoins en consommables et en petits matériels en fonction de l’activité prévue</t>
  </si>
  <si>
    <t>Participer à l’élaboration d’un cahier des charges (qualité et prix des produits)</t>
  </si>
  <si>
    <t>Renseigner les documents d’approvisionnement</t>
  </si>
  <si>
    <t>Réceptionner et contrôler les produits livrés (sur un plan quantitatif et qualitatif)</t>
  </si>
  <si>
    <t>Repérer et traiter les anomalies dans la gestion des stocks et des matériels de stockage</t>
  </si>
  <si>
    <t xml:space="preserve">C4-3.1  </t>
  </si>
  <si>
    <t xml:space="preserve">C4-3.2  </t>
  </si>
  <si>
    <t>Contribuer à la maîtrise des frais généraux liés à l’activité</t>
  </si>
  <si>
    <t>Calculer et analyser les écarts de coûts entre le prévisionnel et le réalisé</t>
  </si>
  <si>
    <t>Mesurer et analyser les écarts du chiffre d’affaires entre le prévisionnel et le réalisé</t>
  </si>
  <si>
    <t>Intégrer les dimensions liées à l’environnement et au développement durable dans sa pratique professionnelle</t>
  </si>
  <si>
    <t>Respecter les dispositions réglementaires, les règles d’hygiène, de santé et de sécurité</t>
  </si>
  <si>
    <t>C5-1.2</t>
  </si>
  <si>
    <t>Être à l’écoute de la clientèle</t>
  </si>
  <si>
    <t>Contrôler la qualité sanitaire des matières premières et des productions</t>
  </si>
  <si>
    <t xml:space="preserve">C5-2.1 </t>
  </si>
  <si>
    <t>Contrôler la qualité organoleptique des matières premières et des productions</t>
  </si>
  <si>
    <t>S’inscrire dans une démarche de veille, de recherche et de développement (innovation, créativité, …)</t>
  </si>
  <si>
    <t>Répartition des savoirs à réaliser en équipe pluridisciplinaire</t>
  </si>
  <si>
    <t>Savoirs abordés en centre : Seconde Professionnelle</t>
  </si>
  <si>
    <t>Savoirs abordés en centre : Première Professionnelle</t>
  </si>
  <si>
    <t>Savoirs abordés en centre : Terminale Professionnelle</t>
  </si>
  <si>
    <t>Compétences abordées en 2de professionnelle</t>
  </si>
  <si>
    <t>Compétence(s) évaluée(s) en milieu professionnel</t>
  </si>
  <si>
    <t>Vacances scolaires</t>
  </si>
  <si>
    <t xml:space="preserve">Périodes CCF diplôme intermédiaire </t>
  </si>
  <si>
    <t>Plages possibles de PFMP</t>
  </si>
  <si>
    <t xml:space="preserve">Périodes CCF bac pro </t>
  </si>
  <si>
    <t>SEPTEMBRE</t>
  </si>
  <si>
    <t>OCTOBRE</t>
  </si>
  <si>
    <t>NOVEMBRE</t>
  </si>
  <si>
    <t>DECEMBRE</t>
  </si>
  <si>
    <t>JANVIER</t>
  </si>
  <si>
    <t>FEVRIER</t>
  </si>
  <si>
    <t>MARS</t>
  </si>
  <si>
    <t>AVRIL</t>
  </si>
  <si>
    <t>MAI</t>
  </si>
  <si>
    <t>JUIN</t>
  </si>
  <si>
    <t>JUILLET</t>
  </si>
  <si>
    <t>ANNEE</t>
  </si>
  <si>
    <t>année 1                2nde pro</t>
  </si>
  <si>
    <t>*</t>
  </si>
  <si>
    <t>3 sem.</t>
  </si>
  <si>
    <t>Exploit. PFMP</t>
  </si>
  <si>
    <r>
      <t>année 2                  1</t>
    </r>
    <r>
      <rPr>
        <b/>
        <vertAlign val="superscript"/>
        <sz val="10"/>
        <rFont val="Calibri"/>
        <family val="2"/>
      </rPr>
      <t>ère</t>
    </r>
    <r>
      <rPr>
        <b/>
        <sz val="10"/>
        <rFont val="Calibri"/>
        <family val="2"/>
      </rPr>
      <t xml:space="preserve">  pro</t>
    </r>
  </si>
  <si>
    <t>4 à 6 semaines</t>
  </si>
  <si>
    <t>CCF cert. Interm.</t>
  </si>
  <si>
    <t>ép. ponctuelles EG1 français hist géo éducation civique certif. Interm.</t>
  </si>
  <si>
    <r>
      <rPr>
        <b/>
        <sz val="10"/>
        <rFont val="Calibri"/>
        <family val="2"/>
      </rPr>
      <t xml:space="preserve">CCF E32-S1 </t>
    </r>
    <r>
      <rPr>
        <sz val="10"/>
        <rFont val="Calibri"/>
        <family val="2"/>
      </rPr>
      <t>(PSE)</t>
    </r>
  </si>
  <si>
    <t>année 3                  Term pro</t>
  </si>
  <si>
    <t>5 jours immersion dans l'environnement professionnel</t>
  </si>
  <si>
    <t>E1 épreuves scientifique et technique</t>
  </si>
  <si>
    <t>2 h fin 1ier sem classe de 1ère 20 points. Technologie et SA chacune sur 20 pts</t>
  </si>
  <si>
    <t xml:space="preserve">E21 – Sous-épreuve de gestion appliquée </t>
  </si>
  <si>
    <t xml:space="preserve">E22 – Sous-épreuve de présentation du dossier professionnel </t>
  </si>
  <si>
    <t>E32-S1</t>
  </si>
  <si>
    <r>
      <t>fin classe de 1</t>
    </r>
    <r>
      <rPr>
        <b/>
        <vertAlign val="superscript"/>
        <sz val="10"/>
        <rFont val="Calibri"/>
        <family val="2"/>
      </rPr>
      <t>ière</t>
    </r>
    <r>
      <rPr>
        <b/>
        <sz val="10"/>
        <rFont val="Calibri"/>
        <family val="2"/>
      </rPr>
      <t xml:space="preserve"> 12 points </t>
    </r>
  </si>
  <si>
    <t>E32-S2</t>
  </si>
  <si>
    <t>classe de terminale 8 points</t>
  </si>
  <si>
    <t>nomenclature des épreuves CCF de la certification intermédiaire BEP Cuisine</t>
  </si>
  <si>
    <t>Période 3</t>
  </si>
  <si>
    <t>S. 12</t>
  </si>
  <si>
    <t>S. 13</t>
  </si>
  <si>
    <t>S. 14</t>
  </si>
  <si>
    <t>S. 15</t>
  </si>
  <si>
    <t>S. 16</t>
  </si>
  <si>
    <t>PLANNING DES SEQUENCES SECONDE PROFESSIONNELLE</t>
  </si>
  <si>
    <t>COMPÉTENCES OPERATIONNELLES                             / SAVOIRS ASSOCIÉS</t>
  </si>
  <si>
    <r>
      <t>MISE EN RELATION DES COMPETENCES OP</t>
    </r>
    <r>
      <rPr>
        <b/>
        <sz val="14"/>
        <rFont val="Calibri"/>
        <family val="2"/>
      </rPr>
      <t>É</t>
    </r>
    <r>
      <rPr>
        <b/>
        <sz val="14"/>
        <rFont val="Calibri"/>
        <family val="2"/>
      </rPr>
      <t>RATIONNELES ET                     DES SAVOIRS ASSOCI</t>
    </r>
    <r>
      <rPr>
        <b/>
        <sz val="14"/>
        <rFont val="Calibri"/>
        <family val="2"/>
      </rPr>
      <t>ÉS</t>
    </r>
  </si>
  <si>
    <t>S.01 = première séquence d'apprentissage (voir planning des séquences)</t>
  </si>
  <si>
    <t>Seconde Bac Cuis</t>
  </si>
  <si>
    <t>Prem. Bac cuis</t>
  </si>
  <si>
    <t>Term. Bac cuis</t>
  </si>
  <si>
    <t>Atelier = TP / APS et Taet/ou Atelier expérimental</t>
  </si>
  <si>
    <t>indiquer ici le nbr d'heures /sem enseignement pro (TP/TK/Gestion/SA) :</t>
  </si>
  <si>
    <r>
      <rPr>
        <sz val="8"/>
        <color indexed="8"/>
        <rFont val="Calibri"/>
        <family val="2"/>
      </rPr>
      <t>É</t>
    </r>
    <r>
      <rPr>
        <sz val="8"/>
        <color indexed="8"/>
        <rFont val="Arial"/>
        <family val="2"/>
      </rPr>
      <t>valuer son travail et/ou celui de son équipe</t>
    </r>
  </si>
  <si>
    <t>Repèrer et traiter les anomalies dans la gestion des stocks et des matériels de stockage</t>
  </si>
  <si>
    <t>LISTING DES COMPÉTENCES</t>
  </si>
  <si>
    <t>EPLE</t>
  </si>
  <si>
    <t>PFMP</t>
  </si>
  <si>
    <t>LIEUX</t>
  </si>
  <si>
    <t>Taux implication/ séquence</t>
  </si>
  <si>
    <t>Conversion en sem.</t>
  </si>
  <si>
    <t>Objectif séquence :</t>
  </si>
  <si>
    <t>VP</t>
  </si>
  <si>
    <t>CE</t>
  </si>
  <si>
    <t>Gr.</t>
  </si>
  <si>
    <t>Activités en groupe</t>
  </si>
  <si>
    <t>Activité en classe entière</t>
  </si>
  <si>
    <t>Savoirs ass.</t>
  </si>
  <si>
    <t>Activités pro.</t>
  </si>
  <si>
    <t>Compétences opérationnelles et Savoirs associés</t>
  </si>
  <si>
    <t>Séquence</t>
  </si>
  <si>
    <t>CE = heures en classe entière</t>
  </si>
  <si>
    <t>Gr. = heure en effectif réduit</t>
  </si>
  <si>
    <t>TAB = tableau blanc</t>
  </si>
  <si>
    <t>VP = vidéoprojecteur</t>
  </si>
  <si>
    <t>TBI</t>
  </si>
  <si>
    <t>TBI = tableau blanc intéractif</t>
  </si>
  <si>
    <t>INF = utilisation de l'outil informatique (par l'élève)</t>
  </si>
  <si>
    <t>Activités pratiques</t>
  </si>
  <si>
    <t>Modalités pédagogiques developpés</t>
  </si>
  <si>
    <t xml:space="preserve">     28 semaines en EPLE</t>
  </si>
  <si>
    <t xml:space="preserve">     6 semaines de PFMP</t>
  </si>
  <si>
    <t xml:space="preserve">     1 sem. d'immersion en MP</t>
  </si>
  <si>
    <t>C3-1.1 Adopter et faire adopter une attitude et un comportement professionnels</t>
  </si>
  <si>
    <t>Les attitudes et comportements professionnels</t>
  </si>
  <si>
    <t>La caractérisation des attitudes et des comportements spécifiques au secteur professionnel : similitudes et différenciations en fonction des concepts de restauration</t>
  </si>
  <si>
    <t>L’identification des différentes règles de préséance les plus usuelles : femmes/hommes, V.I.P., âge, hiérarchie ou titre, …</t>
  </si>
  <si>
    <t>C3-1.2 Appliquer et faire appliquer les plannings de service</t>
  </si>
  <si>
    <t xml:space="preserve">Le personnel </t>
  </si>
  <si>
    <t>Les documents relatifs à la gestion des équipes</t>
  </si>
  <si>
    <t>Le repérage des différents types de personnel, et de leur niveau hiérarchique en fonction des concepts de restauration</t>
  </si>
  <si>
    <t>La caractérisation des différents profils de poste (fonctions, ….)</t>
  </si>
  <si>
    <t>L’identification des horaires des personnels</t>
  </si>
  <si>
    <t xml:space="preserve">Le mode d’élaboration d’un planning horaire </t>
  </si>
  <si>
    <t>L’identification des principaux documents relatifs à la gestion des équipes : les plannings du personnel, les fiches de poste, la grille horaire du personnel</t>
  </si>
  <si>
    <t>C3-1.3 S’inscrire (et inscrire le personnel sous sa responsabilité) dans un principe de formation continue tout au long de la vie et/ou de projet de déroulement de carrière</t>
  </si>
  <si>
    <t>Les documents de formation</t>
  </si>
  <si>
    <t>La caractérisation du livret de suivi de formation et des différents documents de liaison</t>
  </si>
  <si>
    <t>C4-1 RECENSER les besoins d’approvisionnement</t>
  </si>
  <si>
    <t>C4-1.1 Déterminer les besoins en consommables et en petits matériels en fonction de l’activité prévue</t>
  </si>
  <si>
    <t xml:space="preserve">Les approvisionnements en restauration </t>
  </si>
  <si>
    <t>La saisonnalité des produits</t>
  </si>
  <si>
    <t>La définition et le calcul du rendement</t>
  </si>
  <si>
    <t xml:space="preserve">L’identification des quantités repères  </t>
  </si>
  <si>
    <t>L’identification des équivalences poids / pièce / portion, des contenances</t>
  </si>
  <si>
    <t xml:space="preserve">Le repérage des types de denrées alimentaires en fonction du concept de restauration </t>
  </si>
  <si>
    <t>Le repérage des périodes de saisonnalité des grandes familles de produits</t>
  </si>
  <si>
    <t>C4-1.2 Participer à l’élaboration d’un cahier des charges (qualité et prix des produits)</t>
  </si>
  <si>
    <t>Les spécificités des produits approvisionnés</t>
  </si>
  <si>
    <t>L’identification des exigences relatives à un produit ou à une famille de produits : variété,</t>
  </si>
  <si>
    <t>qualité, certification, origine, calibre, période de besoin, quantité, fréquence d’approvisionnement prix, conditionnement, températures, développement durable,</t>
  </si>
  <si>
    <t>C4-2. CONTRÔLER les mouvements de stock</t>
  </si>
  <si>
    <t>C4-2.1 Réceptionner et contrôler les produits livrés (sur un plan quantitatif et qualitatif)</t>
  </si>
  <si>
    <t>Les éléments de contrôle à la réception</t>
  </si>
  <si>
    <t>L’identification des critères qualitatifs et quantitatifs par grandes familles de produits</t>
  </si>
  <si>
    <t xml:space="preserve">L’énumération des outils de contrôle et de suivi </t>
  </si>
  <si>
    <t>L’identification des procédures de refus, et le traitement des anomalies</t>
  </si>
  <si>
    <t>C4-2.2 Réaliser les opérations de déconditionnement et de conditionnement</t>
  </si>
  <si>
    <t>Le conditionnement, le déconditionnement</t>
  </si>
  <si>
    <t>L’identification du matériel et des procédures de conditionnement et de déconditionnement en lien avec la réglementation</t>
  </si>
  <si>
    <t>L’identification et la justification des protocoles de décongélation et de congélation, L’identification du protocole de refroidissement et de conservation, et sa justification</t>
  </si>
  <si>
    <t>La définition de la traçabilité, et l’énumération des pratiques en fonction des concepts de restauration</t>
  </si>
  <si>
    <t>L’identification de la durée de conservation d’une denrée après conditionnement et reconditionnement (produits entamés, excédents de production)</t>
  </si>
  <si>
    <t xml:space="preserve">C4-2.3 Stocker les produits </t>
  </si>
  <si>
    <t>Les opérations de stockage</t>
  </si>
  <si>
    <t xml:space="preserve">L’identification des zones de stockage par grandes familles de produits  </t>
  </si>
  <si>
    <t>L’identification des températures réglementaires de stockage</t>
  </si>
  <si>
    <t xml:space="preserve">Le recensement des « bonnes pratiques » (rangement, ergonomie, …) </t>
  </si>
  <si>
    <t>La caractérisation des différentes durées de vie des produits (DLC, DLUO, produits entamés, excédents de production, …)</t>
  </si>
  <si>
    <t>C4-2.6 Repérer et traiter les anomalies dans la gestion des stocks et des matériels de stockage</t>
  </si>
  <si>
    <t>Les anomalies dans la gestion des stocks</t>
  </si>
  <si>
    <t>L’identification des types d’anomalies dans la gestion des stocks et des éléments de re-médiation spécifiques</t>
  </si>
  <si>
    <t>C4-4. ANALYSER les ventes</t>
  </si>
  <si>
    <t>C4-4.4 Gérer les invendus</t>
  </si>
  <si>
    <t>La gestion des invendus</t>
  </si>
  <si>
    <t>Le recensement des « bonnes pratiques » dans l’utilisation des denrées non vendues</t>
  </si>
  <si>
    <t>C5-1. APPLIQUER la démarche qualité</t>
  </si>
  <si>
    <t>C5-1.1 Être à l’écoute de la clientèle</t>
  </si>
  <si>
    <t>Les modes de consommation</t>
  </si>
  <si>
    <t xml:space="preserve">L’identification des spécificités des modes de consommation culturels et religieux </t>
  </si>
  <si>
    <t>L’évolution des modes de consommation à travers l’Histoire de la Restauration, l’identification des marqueurs d’aujourd’hui en fonction des concepts de restauration</t>
  </si>
  <si>
    <t>C5-1.3 Intégrer les dimensions liées à l’environnement et au développement durable dans sa pratique professionnelle</t>
  </si>
  <si>
    <t>Les pratiques professionnelles respectueuses de l’environnement</t>
  </si>
  <si>
    <t xml:space="preserve">L’identification d’attitudes et de méthodes permettant   : </t>
  </si>
  <si>
    <t>- la réduction de la consommation d’eau, d’énergies,</t>
  </si>
  <si>
    <t>- la  gestion des déchets  et des graisses (tri sélectif, composts, compactage,…)</t>
  </si>
  <si>
    <t>- la prévention de la pollution des eaux,</t>
  </si>
  <si>
    <t>- ’utilisation raisonnée des produits chimiques,</t>
  </si>
  <si>
    <t>- le choix des matériels,</t>
  </si>
  <si>
    <t>- le choix des matières premières (certifications, saisonnalité – proximité, …)</t>
  </si>
  <si>
    <t>L’identification des points de vigilance</t>
  </si>
  <si>
    <t>C5-1.4 Appliquer des principes de nutrition et de diététique</t>
  </si>
  <si>
    <t>Les pratiques professionnelles respectueuses de la nutrition et de la diététique</t>
  </si>
  <si>
    <t xml:space="preserve">L’énumération des outils et des démarches mis en œuvre dans les différents concepts de restauration (par exemple, </t>
  </si>
  <si>
    <t>- le choix des denrées et des boissons (origine, composition, produits de substitution, …),</t>
  </si>
  <si>
    <t xml:space="preserve">- le choix des matériels, </t>
  </si>
  <si>
    <t>- les techniques professionnelles préservant les qualités nutritionnelles,</t>
  </si>
  <si>
    <t>C5-2. MAINTENIR la qualité globale</t>
  </si>
  <si>
    <t>C5-2.1 Contrôler la qualité sanitaire des matières premières et des productions</t>
  </si>
  <si>
    <t>La définition de la qualité globale, sa caractérisation</t>
  </si>
  <si>
    <t>Le repérage des démarches professionnelles mises en œuvre dans le cadre de la démarche qualité</t>
  </si>
  <si>
    <t>Le repérage des principales étapes de la démarche de résolution de problème : identification du problème, des causes, choix et mise en œuvre des solutions</t>
  </si>
  <si>
    <t>La définition de la qualité sanitaire, de la qualité marchande, de la qualité organoleptique</t>
  </si>
  <si>
    <t>L’identification des phases de l’analyse sensorielle</t>
  </si>
  <si>
    <t>La définition de l’analyse comparative</t>
  </si>
  <si>
    <t>C5-2.3 Contrôler la qualité marchande des matières premières et des productions</t>
  </si>
  <si>
    <t>C5-2.4 Gérer les aléas liés aux défauts de qualité</t>
  </si>
  <si>
    <t>C5-2.5 S’inscrire dans une démarche de veille, de recherche et de développement (innovation, créativité, …)</t>
  </si>
  <si>
    <t>La Restauration : évolutions et prospectives</t>
  </si>
  <si>
    <t>L’évolution de la Cuisine et des Arts de la table au travers des personnages marquants de l’Histoire, et des nouvelles connaissances scientifiques et techniques</t>
  </si>
  <si>
    <t xml:space="preserve">L’identification des courants culinaires contemporains </t>
  </si>
  <si>
    <t xml:space="preserve">L’identification des grandes évolutions contemporaines en termes de : </t>
  </si>
  <si>
    <t>-  matières premières et leurs dérivés,</t>
  </si>
  <si>
    <t>- techniques professionnelles,</t>
  </si>
  <si>
    <t>- matériels et équipements,</t>
  </si>
  <si>
    <t xml:space="preserve">- concepts de restauration </t>
  </si>
  <si>
    <t>L’analyse du « repas gastronomique des français »</t>
  </si>
  <si>
    <t>La caractérisation de la cuisine de terroir : spécificités d’une région ou d’un territoire de proximité</t>
  </si>
  <si>
    <t>L’identification d’influences européennes et internationales dans la cuisine française et les arts de la table</t>
  </si>
  <si>
    <t>L’identification des différentes démarches de créativité appliquées à la profession</t>
  </si>
  <si>
    <t>C5-2.2 Contrôler la qualité organoleptique des matières premières et des productions</t>
  </si>
  <si>
    <t>La qualité globale - Les contrôles et autocontrôles</t>
  </si>
  <si>
    <r>
      <t xml:space="preserve">Pôle 3 </t>
    </r>
    <r>
      <rPr>
        <sz val="14"/>
        <rFont val="Calibri"/>
        <family val="2"/>
      </rPr>
      <t>Animation et gestion d'équipe en restaurant</t>
    </r>
  </si>
  <si>
    <r>
      <t xml:space="preserve">Pôle 4 </t>
    </r>
    <r>
      <rPr>
        <sz val="14"/>
        <rFont val="Calibri"/>
        <family val="2"/>
      </rPr>
      <t>Gestion des approvisionnements et d'exploitation e restauration</t>
    </r>
  </si>
  <si>
    <r>
      <t xml:space="preserve">Pôle 5 </t>
    </r>
    <r>
      <rPr>
        <sz val="14"/>
        <rFont val="Calibri"/>
        <family val="2"/>
      </rPr>
      <t>Démarche qualité en restaurant</t>
    </r>
  </si>
  <si>
    <t>Le recensement des pratiques professionnelles d’analyse sensorielle (contrôles et autocontrôles)</t>
  </si>
  <si>
    <t>commentaires :</t>
  </si>
  <si>
    <t>* à traiter sur l'ensemble du cursus</t>
  </si>
  <si>
    <t>2. le personnel de cuisine et de restauration</t>
  </si>
  <si>
    <t>4. la matière d'œuvre et les préparations culinaires</t>
  </si>
  <si>
    <t>4. la matière d'œuvre et les préparations culinaires (fonction des concepts et des spécificités locales)</t>
  </si>
  <si>
    <t>①</t>
  </si>
  <si>
    <t>2.2 Les attitudes et comportements professionnels</t>
  </si>
  <si>
    <t>2.1 La répartition des tâches et les responsabilités dans l'organisation</t>
  </si>
  <si>
    <t>2.3 Le principe de formation tout au long de la vie</t>
  </si>
  <si>
    <t>① à traiter avec C1-1.2 Planifier son travail et celui de son équipe dans le temps et dans l’espace</t>
  </si>
  <si>
    <t>4.1 Les denrées alimentaires (produits en l'état)</t>
  </si>
  <si>
    <t>4.4 l'identification et la qualité des produits alimentaires</t>
  </si>
  <si>
    <t>7- le stockage et la remise en œuvre des denrées et préparations</t>
  </si>
  <si>
    <t>zone de stockage présentées dans le point 1.2 les locaux de production, de stockage et leurs annexes</t>
  </si>
  <si>
    <t>8- La démarche qualité en restauration</t>
  </si>
  <si>
    <t>9.1 Des pratques profesionnelles respectueuse de l'environnement</t>
  </si>
  <si>
    <t>9 - Des pratiques professionnelles responsables</t>
  </si>
  <si>
    <t>9.2 Des pratiques professionnelles respectueuse de la nutrition et de la diététique</t>
  </si>
  <si>
    <t>9.3 Contrôler la qualité sanitaire, organoloeptique et marchandes des matières premières</t>
  </si>
  <si>
    <t>10. La restauration, histoire, évolutions et prospectives</t>
  </si>
  <si>
    <t>10.1 Histoire de la cuisine et des arts de la table</t>
  </si>
  <si>
    <t>10.2 Les grandes évolutions de la cuisine et des arts de la table</t>
  </si>
  <si>
    <t>10.4 Les démarche de créativité</t>
  </si>
  <si>
    <t>10.3 Le repas gastronomique français</t>
  </si>
  <si>
    <t>28 semaines d'enseignement</t>
  </si>
  <si>
    <t>24 semaines d'enseignement</t>
  </si>
  <si>
    <t>22 semaines d'enseignement</t>
  </si>
  <si>
    <t>Ter</t>
  </si>
  <si>
    <t>(56)</t>
  </si>
  <si>
    <t>(42)</t>
  </si>
  <si>
    <t>(58)</t>
  </si>
  <si>
    <t>à aborder après les concepts ?</t>
  </si>
  <si>
    <t>* à traiter avec C1-2.1 Réaliser les préparations préliminaires</t>
  </si>
  <si>
    <t>* à traiter avec C1-3. CUISINER</t>
  </si>
  <si>
    <t>répartition du total horaire</t>
  </si>
  <si>
    <t>(horaires moyens théoriques)</t>
  </si>
  <si>
    <t>10.3 Les concepts de restauration</t>
  </si>
  <si>
    <t>Techno.</t>
  </si>
  <si>
    <t>2de</t>
  </si>
  <si>
    <t>1ère</t>
  </si>
  <si>
    <t>répartition des savoirs associés de technologie</t>
  </si>
  <si>
    <t xml:space="preserve">Gérer les réservations individuelles et de groupe </t>
  </si>
  <si>
    <t xml:space="preserve">Accueillir la clientèle </t>
  </si>
  <si>
    <t xml:space="preserve">Recueillir les besoins et les attentes de la clientèle </t>
  </si>
  <si>
    <t>Présenter les supports de vente</t>
  </si>
  <si>
    <t>Conseiller la clientèle, proposer une argumentation commerciale</t>
  </si>
  <si>
    <t>C1-1.6</t>
  </si>
  <si>
    <t>C1-1.7</t>
  </si>
  <si>
    <t>C1-1.8</t>
  </si>
  <si>
    <t>Mesurer la satisfaction du client et fidéliser la clientèle</t>
  </si>
  <si>
    <t>Prendre congé du client</t>
  </si>
  <si>
    <t>ENTRETENIR des relations professionnelles</t>
  </si>
  <si>
    <t xml:space="preserve">PRENDRE EN CHARGE la clientèle </t>
  </si>
  <si>
    <t>Communiquer avant le service avec les équipes (cuisine, bar, cave, réception,…)</t>
  </si>
  <si>
    <t>Communiquer en situation de service avec les équipes (cuisine, bar, cave, réception, …).</t>
  </si>
  <si>
    <t>Communiquer avec les fournisseurs, des tiers</t>
  </si>
  <si>
    <t>VENDRE des prestations</t>
  </si>
  <si>
    <t>Valoriser les produits</t>
  </si>
  <si>
    <t xml:space="preserve">Valoriser les espaces de vente </t>
  </si>
  <si>
    <t>Mettre en œuvre les techniques de vente des mets et des boissons</t>
  </si>
  <si>
    <t>Proposer des accords mets – boissons ou boissons - mets</t>
  </si>
  <si>
    <t>Prendre une commande</t>
  </si>
  <si>
    <t xml:space="preserve">Favoriser : - la vente additionnelle      - la vente à emporter
</t>
  </si>
  <si>
    <t>Facturer et encaisser</t>
  </si>
  <si>
    <t xml:space="preserve">RÉALISER la mise en place </t>
  </si>
  <si>
    <t>Pôle de compétences n°1 : Communication, démarche commerciale et relation clientèle</t>
  </si>
  <si>
    <t>Pôle de compétences n°2 : Organisation et services en restauration</t>
  </si>
  <si>
    <t>Pôle de compétences n°3 : Animation et gestion d'équipe en restaurant</t>
  </si>
  <si>
    <t xml:space="preserve">Entretenir les locaux et les matériels </t>
  </si>
  <si>
    <t xml:space="preserve">Organiser la mise en place </t>
  </si>
  <si>
    <t>C2-1.3</t>
  </si>
  <si>
    <t>C2-1.4</t>
  </si>
  <si>
    <t xml:space="preserve">Réaliser les différentes mises en place </t>
  </si>
  <si>
    <t>Contrôler les mises en place</t>
  </si>
  <si>
    <t xml:space="preserve">GÉRER le service  </t>
  </si>
  <si>
    <t xml:space="preserve">Participer à l’organisation avec les autres services (cuisine, bar, office, lingerie, réception, services techniques, …) </t>
  </si>
  <si>
    <t>SERVIR des mets et des boissons</t>
  </si>
  <si>
    <t xml:space="preserve">C2-3 </t>
  </si>
  <si>
    <t xml:space="preserve">Servir et valoriser des mets : à l'assiette, au plat (anglaise, française, plat sur table), au plateau, au guéridon, au buffet </t>
  </si>
  <si>
    <t xml:space="preserve">C2-3.1 </t>
  </si>
  <si>
    <t xml:space="preserve">C2-3.2 </t>
  </si>
  <si>
    <t>C2-3.3</t>
  </si>
  <si>
    <t xml:space="preserve">Servir des boissons : apéritifs (au verre, au verre à mélange, au shaker, au blender) - Eaux et boissons rafraîchissantes sans alcool (BRSA) : eaux de source, eaux minérales, jus de fruits, sodas, bitter, sirops, boissons fermentées (bières, cidres, …),  vins rouges, blancs, rosés, effervescents  - Boissons chaudes : café, thés – infusions, chocolat   -  Digestifs et « hot cocktail » : au verre 
</t>
  </si>
  <si>
    <t>C1-1. PRENDRE EN CHARGE la clientèle</t>
  </si>
  <si>
    <t>C1-2. ENTRETENIR des relations professionnelles</t>
  </si>
  <si>
    <t xml:space="preserve"> C1-3. VENDRE des prestations</t>
  </si>
  <si>
    <t xml:space="preserve">C2-1. RÉALISER la mise en place </t>
  </si>
  <si>
    <t xml:space="preserve">C2-2. GÉRER le service  </t>
  </si>
  <si>
    <t>C2-3. SERVIR des mets et des boissons</t>
  </si>
  <si>
    <t>Favoriser : - la vente additionnelle      - la vente à emporter</t>
  </si>
  <si>
    <t>C2-1 .3</t>
  </si>
  <si>
    <t>C2-1 .4</t>
  </si>
  <si>
    <t xml:space="preserve">C2-2.1  </t>
  </si>
  <si>
    <t>C2-2.2                   C2-2.3</t>
  </si>
  <si>
    <t>Organiser et répartir les activités et les tâches avant, pendant et après le service Optimiser le service</t>
  </si>
  <si>
    <t>C2-3.1         C2-3,2</t>
  </si>
  <si>
    <t xml:space="preserve">Servir des boissons : apéritifs (au verre, au verre à mélange, au shaker, au blender) - Eaux et boissons rafraîchissantes sans alcool (BRSA) : eaux de source, eaux minérales, jus de fruits, sodas, bitter, sirops, boissons fermentées (bières, cidres, …),  vins rouges, blancs, rosés, effervescents  - Boissons chaudes : café, thés – infusions, chocolat   -  Digestifs et « hot cocktail » : au verre </t>
  </si>
  <si>
    <t>Contrôler la qualité sanitaire des matières premières et de sproductions</t>
  </si>
  <si>
    <t xml:space="preserve">C1-1.  PRENDRE EN CHARGE la clientèle </t>
  </si>
  <si>
    <t xml:space="preserve">C1-1.1  Gérer les réservations individuelles et de groupe </t>
  </si>
  <si>
    <t xml:space="preserve">C1-1.2 Accueillir la clientèle </t>
  </si>
  <si>
    <t xml:space="preserve">Les procédures de prise de réservation </t>
  </si>
  <si>
    <t xml:space="preserve">La relation avec les différents services de l’entreprise </t>
  </si>
  <si>
    <t>Les habitudes de la clientèle française et étrangère</t>
  </si>
  <si>
    <t>Les références culturelles, religieuses,…</t>
  </si>
  <si>
    <t xml:space="preserve">L’identification des différents plannings à partir de documents professionnels 
Les moyens existants et les méthodes à appliquer pour optimiser la communication entre les services 
L’identification du vocabulaire professionnel adapté à la gestion des réservations
L’identification des méthodes de vente directe et indirecte 
L’identification des us et coutumes de la clientèle française et étrangère
</t>
  </si>
  <si>
    <t xml:space="preserve">Les règles de savoir-vivre et de savoir- être 
La typologie de la clientèle   /  Les types de repas 
La gestion de l’attente   /  Les méthodes d’accueil et de communication  </t>
  </si>
  <si>
    <t xml:space="preserve">C1-1.3 Recueillir les besoins et les attentes de la clientèle </t>
  </si>
  <si>
    <t>L’identification des règles de politesse dans le langage et le comportement lors de l’accueil de la clientèle 
La caractérisation des principales attentes de la clientèle, et les réponses à apporter 
L’identification et la définition des différents types de repas 
L’identification des pratiques pour gérer l’attente en restauration 
L’identification des procédures d’accueil de la clientèle (individuel, groupe..)</t>
  </si>
  <si>
    <t>Pôle 1 Communication, démarche commerciale et relation clientèle</t>
  </si>
  <si>
    <t>C1-1.4 Présenter les supports de vente</t>
  </si>
  <si>
    <t>La législation 
Le choix du support en fonction du concept de restauration</t>
  </si>
  <si>
    <t>L’identification des éléments de la législation portant sur les supports de vente 
L’identification des supports de vente : l’ardoise, le chevalet, le set de table, la borne de commande …) La caractérisation et la justification des différents supports de vente en fonction des concepts de restauration
La stratégie de positionnement des plats dans la conception des supports de vente</t>
  </si>
  <si>
    <t>C1-1.5 Conseiller la clientèle, proposer une argumentation commerciale</t>
  </si>
  <si>
    <t>L’entretien de vente en face à face</t>
  </si>
  <si>
    <t>La définition des termes culinaires et des principales appellations 
Les méthodes et démarches dans l’élaboration d’un argumentaire commercial 
Le mode d’élaboration de menus et/ou de prestations équilibrés 
La définition des labels et signes de qualité : AOC, AOP, IGP, AB,…</t>
  </si>
  <si>
    <t>C1-1.6 Mesurer la satisfaction du client et fidéliser la clientèle</t>
  </si>
  <si>
    <t>Le vocabulaire professionnel   /  L’argumentaire de vente 
Les appellations, labels et sigles de qualité</t>
  </si>
  <si>
    <t>L’identification : 
des outils de satisfaction : questionnaires de satisfaction, enquêtes, site internet… 
des moyens de fidélisation : cartes de fidélité, mailings, site internet, L’analyse des données recueillies et l’identification des principales actions correctives</t>
  </si>
  <si>
    <t>C1-1.7 Gérer les réclamations et les objections éventuelles</t>
  </si>
  <si>
    <t>Les moyens de fidélisation de la clientèle 
Les résultats d’enquêtes</t>
  </si>
  <si>
    <t>La définition d’une réclamation et d’une objection 
L’identification des conséquences d’une mauvaise communication dans l’entretien de vente 
Le traitement des objections et des réclamations : l’identification de la nature et des postures à adopter 
La classification des cas les plus courants et le recensement des mesures correctives</t>
  </si>
  <si>
    <t>C1-1.8 Prendre congé du client</t>
  </si>
  <si>
    <t>Les règles de savoir vivre et de savoir être</t>
  </si>
  <si>
    <t>L’identification des étapes de la prise de congé : remercier, personnaliser, saluer et fidéliser 
L’identification des formules de politesse adaptées à la prise de congé du client</t>
  </si>
  <si>
    <t>C1-2.1 Communiquer avant le service avec les équipes (cuisine, bar, cave, réception,…)</t>
  </si>
  <si>
    <t>Les personnels de l’entreprise 
Les différents services 
La fiche de poste 
La fiche de fonction</t>
  </si>
  <si>
    <t>La structure du personnel en fonction des concepts de restauration 
L’identification des principales fonctions occupées 
La définition d’un organigramme 
La représentation schématique des relations hiérarchiques et fonctionnelles 
La caractérisation de la fiche de poste, de la fiche de fonction</t>
  </si>
  <si>
    <t>C1-2.2 Communiquer en situation de service avec les équipes (cuisine, bar, cave, réception, …).</t>
  </si>
  <si>
    <t>Les annonces</t>
  </si>
  <si>
    <t>L’identification des procédures d’annonce et du vocabulaire professionnel adapté</t>
  </si>
  <si>
    <t>C1-2.3 Communiquer au sein d’une équipe, de la structure</t>
  </si>
  <si>
    <t>C1-2.4 Communiquer avec les fournisseurs, des tiers</t>
  </si>
  <si>
    <r>
      <rPr>
        <b/>
        <sz val="9"/>
        <rFont val="Calibri"/>
        <family val="2"/>
      </rPr>
      <t>Les partenaires et tiers</t>
    </r>
    <r>
      <rPr>
        <i/>
        <sz val="9"/>
        <rFont val="Calibri"/>
        <family val="2"/>
      </rPr>
      <t xml:space="preserve"> - L’identification des partenaires et tiers : fournisseurs, prestataires de service (maintenance du matériel), cabinets d’étude, …, </t>
    </r>
  </si>
  <si>
    <t>C1-3. VENDRE des prestations</t>
  </si>
  <si>
    <t>C1-3.1 Valoriser les produits</t>
  </si>
  <si>
    <t>La connaissance des produits français
Les boissons chaudes
La connaissance des produits européens et mondiaux</t>
  </si>
  <si>
    <t>• L’identification des principaux repères géographiques et culturels par région 
• L’identification des principales spécialités et des produits marqueurs par région (vins – eaux de vie – liqueurs – crèmes, boissons apéritives et digestives, eaux, fromages AOC, fruits et légumes, volailles, viandes de boucherie, charcuteries, pâtisseries – confiseries, pains, condiments – épices – aromates) 
- L’identification de : leur saisonnalité, leur origine, leur utilisation, leur coût, leurs labels et certifications, leurs spécificités 
• L’identification des méthodes d’élaboration des : 
- fromages AOP et produits laitiers 
- vins (tranquilles, méthode traditionnelle, champagne) 
- vinifications particulières (VDN, VDL, vin jaune, vin de paille, vin gris) 
- cocktails, eaux de vie, crèmes et liqueurs, boissons rafraîchissantes sans alcool (BRSA) 
- boissons chaudes, boissons fermentées 
• L’identification des régions vitivinicoles françaises 
• L’identification des principales appellations des vins (AOC appellations régionales et communales) 
• L’identification de la classification des vins, La définition de l’œnologie 
• La caractérisation des étapes de la vigne, la caractérisation de l’élevage et de la conservation des vins 
• La classification des cocktails 
• L’identification des modes d’élaboration de trois cocktails classiques par catégorie : élaboration en direct, au shaker, au verre à mélange, au blender 
• Le calcul du coût d’un cocktail 
• L’identification des boissons chaudes (café, thé, infusions, chocolat) 
L’identification de : leur origine,  leur méthode d’élaboration</t>
  </si>
  <si>
    <t xml:space="preserve">C1-3.2 Valoriser les espaces de vente </t>
  </si>
  <si>
    <t>Les facteurs d’ambiance 
Les espaces de vente</t>
  </si>
  <si>
    <t xml:space="preserve">L’identification des éléments d’animation : les costumes, la sonorisation, la décoration 
La caractérisation des facteurs d’ambiance en fonction des concepts de restauration et/ou de la prestation commandée 
La représentation schématique d’un plan de salle en fonction de contraintes données 
Le recensement des éléments à prendre en compte dans l’aménagement d’un espace de vente (allées de service, consignes de sécurité, circuits de distribution,…) 
</t>
  </si>
  <si>
    <t>C1-3.3 Mettre en œuvre les techniques de vente des mets et des boissons</t>
  </si>
  <si>
    <t>C1-3.4 Proposer des accords mets – boissons ou boissons - mets</t>
  </si>
  <si>
    <t>C1-3.5 Prendre une commande</t>
  </si>
  <si>
    <t>C1-3.6 Favoriser : - la vente additionnelle   - la vente à emporter</t>
  </si>
  <si>
    <t>C1-3.7 Facturer et encaisser</t>
  </si>
  <si>
    <t>Les techniques de vente  - La vente à emporter</t>
  </si>
  <si>
    <t xml:space="preserve">L’identification de la démarche de mise en confiance du client : l’attention portée au client, sa prise en charge,… 
L’identification de la chronologie de l’acte de vente : de l’accueil à la prise de congé 
L’identification des différents procédés de vente à emporter </t>
  </si>
  <si>
    <t xml:space="preserve">Les règles d’accords </t>
  </si>
  <si>
    <t xml:space="preserve">L’énumération des principes classiques d’accords (exemples : régionaux, vin blanc/poisson,…) 
L’énumération des principes d’accord vertical (un menu/un vin) et d’accord horizontal (un plat/un vin ou une autre boisson) 
L’identification d’accords particuliers, originaux, « tendance » </t>
  </si>
  <si>
    <t>Les bons de commande 
Les moyens de transmission manuels et informatisés</t>
  </si>
  <si>
    <t xml:space="preserve">L’énumération des différents moyens de prise de commande et de transmission 
La caractérisation des modes de rédaction des bons de commande en fonction des concepts de restauration 
L’identification des éléments de contrôle d’une commande </t>
  </si>
  <si>
    <t>Les produits de la vente additionnelle  - La vente à emporter</t>
  </si>
  <si>
    <t>L’énumération des produits augmentant le coût moyen par couvert : bouteille d’eau, apéritifs, vin à la bouteille ou au verre, suppléments carte, digestifs, boissons chaudes,… 
La définition de la vente à emporter, et la réglementation spécifique 
L’identification des types de produits dédiés à la vente à emporter : les plats préparés, les produits maison, les articles siglés…</t>
  </si>
  <si>
    <t>La remise de caisse  / La main courante</t>
  </si>
  <si>
    <t xml:space="preserve">L’identification des différents bordereaux 
La définition de la main courante, l’identification du mode d’utilisation en fonction des concepts de restauration </t>
  </si>
  <si>
    <t xml:space="preserve">C2-1.1 Entretenir les locaux et les matériels </t>
  </si>
  <si>
    <t>L’entretien des locaux</t>
  </si>
  <si>
    <t xml:space="preserve">L’identification de la procédure de nettoyage et la désinfection du poste de travail, des équipements et des matériels 
L’énumération des « bonnes pratiques d’hygiène » et leurs justifications : les protocoles de décontamination (petits matériels, planches, matières premières, poste(s) de travail), les équipements de protection individuelle 
L’énumération des points de contrôle 
La justification de la protection des locaux contre les nuisibles </t>
  </si>
  <si>
    <t xml:space="preserve">C2-1.2 Organiser la mise en place </t>
  </si>
  <si>
    <t xml:space="preserve">C2-1.3 Réaliser les différentes mises en place </t>
  </si>
  <si>
    <t>C2-1.4 Contrôler les mises en place</t>
  </si>
  <si>
    <t xml:space="preserve">Les locaux   //  Le mobilier, le matériel, le linge 
Les bons de service   //  L’implantation de la carcasse  // Le contrôle </t>
  </si>
  <si>
    <t xml:space="preserve">L’identification et la situation des différents locaux et services en fonction des concepts de restauration 
La définition de leurs fonctions 
L’identification et l’utilisation des différents mobiliers, matériels et des différentes pièces de linge 
La détermination des besoins en fonction du type de prestation : mobilier, matériel, linge 
La caractérisation, la rédaction et l’utilisation des bons de service 
L’identification et l’application des normes : ratio client en fonction du type d’établissement, du type de prestation,… 
L’identification et l’application des règles de sécurité 
La justification de la conformité de la mise en place avec la commande </t>
  </si>
  <si>
    <t xml:space="preserve">C2-2. GÉRER le service </t>
  </si>
  <si>
    <t xml:space="preserve">C2-2.1 Participer à l’organisation avec les autres services (cuisine, bar, office, lingerie, réception, services techniques, …) </t>
  </si>
  <si>
    <t>L’organisation du travail</t>
  </si>
  <si>
    <t>La définition et l’analyse de la planification des tâches : horaires, ordonnancement, gestion du temps 
La détermination des besoins en personnel en fonction de la prestation et du concept de restauration 
L’identification de la législation : respect du code du travail (amplitude horaire, repos hebdomadaire, travail de nuit, contrats,…)</t>
  </si>
  <si>
    <t>C2-2.3 C2-2.2 Organiser et répartir les activités et les tâches avant, pendant et après le service Optimiser le service</t>
  </si>
  <si>
    <t>Les aléas de service</t>
  </si>
  <si>
    <t xml:space="preserve">L’identification des aléas de service les plus courants, les actions de remédiation     </t>
  </si>
  <si>
    <t xml:space="preserve">C2-3.1 et 2  Servir et valoriser des mets : à l'assiette, au plat (anglaise, française, plat sur table), au plateau, au guéridon, au buffet </t>
  </si>
  <si>
    <t xml:space="preserve">Les règles de service    -  La servuction </t>
  </si>
  <si>
    <t>L’identification et la mise en œuvre des différentes techniques de service 
L’identification des règles de préséance 
L’adéquation des techniques et attitudes de service avec le type de prestation à assurer ou/et du mets à servir 
La définition de la servuction 
L’identification des concepts de restauration utilisant le principe de servuction</t>
  </si>
  <si>
    <t xml:space="preserve">C2-3.3 Servir des boissons : 
Apéritifs (au verre, au verre à mélange, au shaker, au blender) 
Eaux et boissons rafraîchissantes sans alcool (BRSA) : eaux de source, eaux minérales, jus de fruits, sodas, bitter, sirops, boissons fermentées (bières, cidres, …),  vins rouges, blancs, rosés, effervescents 
Boissons chaudes : café, thés – infusions, chocolat 
Digestifs et « hot cocktail » : au verre </t>
  </si>
  <si>
    <t xml:space="preserve">Les règles de service  /  Les matériels de service 
Les produits complémentaires   /  La législation </t>
  </si>
  <si>
    <t xml:space="preserve"> L’identification et la justification : 
de la technique de présentation et de service des boissons : panier, seau, carafe,… 
des températures de service 
des dosages 
du petit matériel : la verrerie, la vaisselle, du bar, de la sommellerie,… 
du matériel spécifique : tireuse à bière, machine à café,… 
des produits d’accompagnement : les amuse-bouches, les mignardises, les chocolats, les sucres,… 
L’énumération des principaux points clefs de la règlementation (licences, affichages obli-gatoires, …) </t>
  </si>
  <si>
    <r>
      <t xml:space="preserve">Pôle 2 </t>
    </r>
    <r>
      <rPr>
        <sz val="14"/>
        <rFont val="Calibri"/>
        <family val="2"/>
      </rPr>
      <t>Organisation et services en restauration</t>
    </r>
  </si>
  <si>
    <t>2. le personnel de SERVICE et de restauration</t>
  </si>
  <si>
    <t>Taux de compétences abordées en 2de professionnelle</t>
  </si>
  <si>
    <t>E31 – Sous-épreuve de communication et commercialisation</t>
  </si>
  <si>
    <t xml:space="preserve">Atelier 1 bar, 20 points, 30 minutes maximum </t>
  </si>
  <si>
    <t xml:space="preserve">Atelier 2 sommellerie, 20 points, 30 minutes maximum </t>
  </si>
  <si>
    <t xml:space="preserve">Atelier 3 valorisation des produits, 40 points, 30 minutes maximum </t>
  </si>
  <si>
    <t>U.31</t>
  </si>
  <si>
    <t>E31</t>
  </si>
  <si>
    <t>U.32</t>
  </si>
  <si>
    <r>
      <t>→</t>
    </r>
    <r>
      <rPr>
        <sz val="10"/>
        <color indexed="8"/>
        <rFont val="Calibri"/>
        <family val="2"/>
      </rPr>
      <t xml:space="preserve"> </t>
    </r>
    <r>
      <rPr>
        <b/>
        <sz val="10"/>
        <color indexed="8"/>
        <rFont val="Calibri"/>
        <family val="2"/>
      </rPr>
      <t>S2</t>
    </r>
    <r>
      <rPr>
        <sz val="10"/>
        <color indexed="8"/>
        <rFont val="Calibri"/>
        <family val="2"/>
      </rPr>
      <t xml:space="preserve"> </t>
    </r>
    <r>
      <rPr>
        <b/>
        <sz val="10"/>
        <color indexed="8"/>
        <rFont val="Calibri"/>
        <family val="2"/>
      </rPr>
      <t>au cours 2</t>
    </r>
    <r>
      <rPr>
        <b/>
        <vertAlign val="superscript"/>
        <sz val="10"/>
        <color indexed="8"/>
        <rFont val="Calibri"/>
        <family val="2"/>
      </rPr>
      <t>ième</t>
    </r>
    <r>
      <rPr>
        <b/>
        <sz val="10"/>
        <color indexed="8"/>
        <rFont val="Calibri"/>
        <family val="2"/>
      </rPr>
      <t xml:space="preserve"> sem classe de term.</t>
    </r>
    <r>
      <rPr>
        <sz val="10"/>
        <color indexed="8"/>
        <rFont val="Calibri"/>
        <family val="2"/>
      </rPr>
      <t xml:space="preserve"> 1 phase écrite 1 h organisation travail &amp; argumentation commerciale avec commis + service avec l’aide d’un commis sur 40 pts </t>
    </r>
  </si>
  <si>
    <r>
      <t>→</t>
    </r>
    <r>
      <rPr>
        <sz val="10"/>
        <color indexed="8"/>
        <rFont val="Calibri"/>
        <family val="2"/>
      </rPr>
      <t xml:space="preserve"> </t>
    </r>
    <r>
      <rPr>
        <b/>
        <sz val="10"/>
        <color indexed="8"/>
        <rFont val="Calibri"/>
        <family val="2"/>
      </rPr>
      <t>S3</t>
    </r>
    <r>
      <rPr>
        <sz val="10"/>
        <color indexed="8"/>
        <rFont val="Calibri"/>
        <family val="2"/>
      </rPr>
      <t xml:space="preserve"> évaluation en PFMP à la fin de la PF de la classe de terminale 20 pts.</t>
    </r>
  </si>
  <si>
    <t>E11 – Sous-épreuve de technologie E12 Sous-épreuve de sciences appliquées</t>
  </si>
  <si>
    <r>
      <t xml:space="preserve"> CCF E1 </t>
    </r>
    <r>
      <rPr>
        <b/>
        <sz val="10"/>
        <color indexed="57"/>
        <rFont val="Calibri"/>
        <family val="2"/>
      </rPr>
      <t>S1</t>
    </r>
    <r>
      <rPr>
        <sz val="8"/>
        <rFont val="Calibri"/>
        <family val="2"/>
      </rPr>
      <t xml:space="preserve"> (techno SA)</t>
    </r>
  </si>
  <si>
    <r>
      <rPr>
        <b/>
        <sz val="10"/>
        <rFont val="Calibri"/>
        <family val="2"/>
      </rPr>
      <t xml:space="preserve">CCF E21 </t>
    </r>
    <r>
      <rPr>
        <b/>
        <sz val="10"/>
        <color indexed="57"/>
        <rFont val="Calibri"/>
        <family val="2"/>
      </rPr>
      <t>S1</t>
    </r>
    <r>
      <rPr>
        <sz val="7"/>
        <color indexed="57"/>
        <rFont val="Calibri"/>
        <family val="2"/>
      </rPr>
      <t xml:space="preserve"> </t>
    </r>
    <r>
      <rPr>
        <sz val="7"/>
        <rFont val="Calibri"/>
        <family val="2"/>
      </rPr>
      <t>(gest app)</t>
    </r>
  </si>
  <si>
    <r>
      <rPr>
        <b/>
        <sz val="10"/>
        <rFont val="Calibri"/>
        <family val="2"/>
      </rPr>
      <t xml:space="preserve">CCF E22 </t>
    </r>
    <r>
      <rPr>
        <b/>
        <sz val="10"/>
        <color indexed="57"/>
        <rFont val="Calibri"/>
        <family val="2"/>
      </rPr>
      <t>S1</t>
    </r>
    <r>
      <rPr>
        <b/>
        <sz val="8"/>
        <rFont val="Calibri"/>
        <family val="2"/>
      </rPr>
      <t xml:space="preserve"> </t>
    </r>
    <r>
      <rPr>
        <sz val="8"/>
        <rFont val="Calibri"/>
        <family val="2"/>
      </rPr>
      <t>(dossier pro)</t>
    </r>
  </si>
  <si>
    <r>
      <t xml:space="preserve"> CCF E1</t>
    </r>
    <r>
      <rPr>
        <b/>
        <sz val="10"/>
        <color indexed="57"/>
        <rFont val="Calibri"/>
        <family val="2"/>
      </rPr>
      <t xml:space="preserve"> S1</t>
    </r>
  </si>
  <si>
    <r>
      <t xml:space="preserve">CCF E1 </t>
    </r>
    <r>
      <rPr>
        <b/>
        <sz val="10"/>
        <color indexed="53"/>
        <rFont val="Calibri"/>
        <family val="2"/>
      </rPr>
      <t>S2</t>
    </r>
    <r>
      <rPr>
        <b/>
        <sz val="10"/>
        <rFont val="Calibri"/>
        <family val="2"/>
      </rPr>
      <t xml:space="preserve"> (technologie + sciences appliquées)</t>
    </r>
  </si>
  <si>
    <r>
      <t>CCF E21</t>
    </r>
    <r>
      <rPr>
        <b/>
        <sz val="10"/>
        <color indexed="53"/>
        <rFont val="Calibri"/>
        <family val="2"/>
      </rPr>
      <t xml:space="preserve"> S2 </t>
    </r>
    <r>
      <rPr>
        <b/>
        <sz val="10"/>
        <rFont val="Calibri"/>
        <family val="2"/>
      </rPr>
      <t>(gestion appliquée)</t>
    </r>
  </si>
  <si>
    <r>
      <t xml:space="preserve">CCF E22 </t>
    </r>
    <r>
      <rPr>
        <b/>
        <sz val="10"/>
        <color indexed="53"/>
        <rFont val="Calibri"/>
        <family val="2"/>
      </rPr>
      <t>S2</t>
    </r>
    <r>
      <rPr>
        <b/>
        <sz val="10"/>
        <rFont val="Calibri"/>
        <family val="2"/>
      </rPr>
      <t xml:space="preserve"> (dossier professionnel)</t>
    </r>
  </si>
  <si>
    <r>
      <t xml:space="preserve">CCF E31- U.31 + CCF E31 </t>
    </r>
    <r>
      <rPr>
        <b/>
        <sz val="10"/>
        <color indexed="53"/>
        <rFont val="Calibri"/>
        <family val="2"/>
      </rPr>
      <t>S2</t>
    </r>
  </si>
  <si>
    <r>
      <rPr>
        <b/>
        <sz val="10"/>
        <rFont val="Calibri"/>
        <family val="2"/>
      </rPr>
      <t>E31-</t>
    </r>
    <r>
      <rPr>
        <b/>
        <sz val="10"/>
        <color indexed="18"/>
        <rFont val="Calibri"/>
        <family val="2"/>
      </rPr>
      <t xml:space="preserve">S3 </t>
    </r>
    <r>
      <rPr>
        <sz val="8"/>
        <rFont val="Calibri"/>
        <family val="2"/>
      </rPr>
      <t>(PFMP)</t>
    </r>
  </si>
  <si>
    <r>
      <rPr>
        <b/>
        <sz val="10"/>
        <rFont val="Calibri"/>
        <family val="2"/>
      </rPr>
      <t>CCF E32-</t>
    </r>
    <r>
      <rPr>
        <b/>
        <sz val="10"/>
        <color indexed="53"/>
        <rFont val="Calibri"/>
        <family val="2"/>
      </rPr>
      <t xml:space="preserve">S2 </t>
    </r>
    <r>
      <rPr>
        <sz val="10"/>
        <rFont val="Calibri"/>
        <family val="2"/>
      </rPr>
      <t>(PSE)</t>
    </r>
  </si>
  <si>
    <r>
      <t>E1</t>
    </r>
    <r>
      <rPr>
        <b/>
        <sz val="10"/>
        <color indexed="57"/>
        <rFont val="Calibri"/>
        <family val="2"/>
      </rPr>
      <t>-S1</t>
    </r>
  </si>
  <si>
    <r>
      <t>E1-</t>
    </r>
    <r>
      <rPr>
        <b/>
        <sz val="10"/>
        <color indexed="53"/>
        <rFont val="Calibri"/>
        <family val="2"/>
      </rPr>
      <t>S2</t>
    </r>
  </si>
  <si>
    <r>
      <t>2 h au cours 2</t>
    </r>
    <r>
      <rPr>
        <vertAlign val="superscript"/>
        <sz val="10"/>
        <rFont val="Calibri"/>
        <family val="2"/>
      </rPr>
      <t>ième</t>
    </r>
    <r>
      <rPr>
        <sz val="10"/>
        <rFont val="Calibri"/>
        <family val="2"/>
      </rPr>
      <t xml:space="preserve"> sem classe de term. Technologie et SA chacune sur 20 pts </t>
    </r>
  </si>
  <si>
    <r>
      <t>E21-</t>
    </r>
    <r>
      <rPr>
        <b/>
        <sz val="10"/>
        <color indexed="57"/>
        <rFont val="Calibri"/>
        <family val="2"/>
      </rPr>
      <t>S1</t>
    </r>
  </si>
  <si>
    <r>
      <t>E21-</t>
    </r>
    <r>
      <rPr>
        <b/>
        <sz val="10"/>
        <color indexed="53"/>
        <rFont val="Calibri"/>
        <family val="2"/>
      </rPr>
      <t>S2</t>
    </r>
  </si>
  <si>
    <r>
      <t>2 h au cours 2</t>
    </r>
    <r>
      <rPr>
        <vertAlign val="superscript"/>
        <sz val="10"/>
        <rFont val="Calibri"/>
        <family val="2"/>
      </rPr>
      <t>ième</t>
    </r>
    <r>
      <rPr>
        <sz val="10"/>
        <rFont val="Calibri"/>
        <family val="2"/>
      </rPr>
      <t xml:space="preserve"> sem classe de term. sur 20 pts </t>
    </r>
  </si>
  <si>
    <r>
      <t>E22-</t>
    </r>
    <r>
      <rPr>
        <b/>
        <sz val="10"/>
        <color indexed="57"/>
        <rFont val="Calibri"/>
        <family val="2"/>
      </rPr>
      <t>S1</t>
    </r>
  </si>
  <si>
    <r>
      <t>au cours du 2</t>
    </r>
    <r>
      <rPr>
        <vertAlign val="superscript"/>
        <sz val="10"/>
        <rFont val="Calibri"/>
        <family val="2"/>
      </rPr>
      <t>ième</t>
    </r>
    <r>
      <rPr>
        <sz val="10"/>
        <rFont val="Calibri"/>
        <family val="2"/>
      </rPr>
      <t xml:space="preserve"> sem classe de 1ière comp. opérationnelle du pôle n° 1, du pôle n°2 ou du pôle n° 5.  sur 20 pts</t>
    </r>
  </si>
  <si>
    <r>
      <t>E22-</t>
    </r>
    <r>
      <rPr>
        <b/>
        <sz val="10"/>
        <color indexed="53"/>
        <rFont val="Calibri"/>
        <family val="2"/>
      </rPr>
      <t>S2</t>
    </r>
  </si>
  <si>
    <r>
      <t>au cours 2</t>
    </r>
    <r>
      <rPr>
        <vertAlign val="superscript"/>
        <sz val="10"/>
        <rFont val="Calibri"/>
        <family val="2"/>
      </rPr>
      <t>ième</t>
    </r>
    <r>
      <rPr>
        <sz val="10"/>
        <rFont val="Calibri"/>
        <family val="2"/>
      </rPr>
      <t xml:space="preserve"> sem classe de term. comp. opérationnelle du pôle n° 3 et du pôle n° 4.  sur 30 pts </t>
    </r>
  </si>
  <si>
    <r>
      <t>fin du 1</t>
    </r>
    <r>
      <rPr>
        <b/>
        <vertAlign val="superscript"/>
        <sz val="10"/>
        <rFont val="Calibri"/>
        <family val="2"/>
      </rPr>
      <t>ier</t>
    </r>
    <r>
      <rPr>
        <b/>
        <sz val="10"/>
        <rFont val="Calibri"/>
        <family val="2"/>
      </rPr>
      <t xml:space="preserve"> sem classe de 1ière </t>
    </r>
    <r>
      <rPr>
        <sz val="10"/>
        <rFont val="Calibri"/>
        <family val="2"/>
      </rPr>
      <t xml:space="preserve"> 1 situation lors du 2ième semestre de la classe de terminale </t>
    </r>
  </si>
  <si>
    <r>
      <t>→S1 fin du 1</t>
    </r>
    <r>
      <rPr>
        <b/>
        <vertAlign val="superscript"/>
        <sz val="10"/>
        <color indexed="8"/>
        <rFont val="Calibri"/>
        <family val="2"/>
      </rPr>
      <t>ier</t>
    </r>
    <r>
      <rPr>
        <b/>
        <sz val="10"/>
        <color indexed="8"/>
        <rFont val="Calibri"/>
        <family val="2"/>
      </rPr>
      <t xml:space="preserve"> sem classe de 1ière </t>
    </r>
    <r>
      <rPr>
        <sz val="10"/>
        <color indexed="8"/>
        <rFont val="Calibri"/>
        <family val="2"/>
      </rPr>
      <t>écrite + pratique à partir des informations fournies préalablement par l’enseignant relatives au menu du jour sur 20 pts</t>
    </r>
  </si>
  <si>
    <t>nomenclature des épreuves CCF du bac pro CSR :</t>
  </si>
  <si>
    <t>E32 - Sous-épreuve d’organisation et mise en œuvre d’un service</t>
  </si>
  <si>
    <r>
      <t xml:space="preserve">E32- U.32 </t>
    </r>
    <r>
      <rPr>
        <b/>
        <sz val="9"/>
        <color indexed="57"/>
        <rFont val="Calibri"/>
        <family val="2"/>
      </rPr>
      <t>S1</t>
    </r>
    <r>
      <rPr>
        <sz val="9"/>
        <rFont val="Calibri"/>
        <family val="2"/>
      </rPr>
      <t xml:space="preserve"> (prat pro)</t>
    </r>
  </si>
  <si>
    <t xml:space="preserve">E33 – Sous-épreuve de Prévention Santé Environnement </t>
  </si>
  <si>
    <t>Gestion appliquée</t>
  </si>
  <si>
    <r>
      <t>1 h au cours du 1er</t>
    </r>
    <r>
      <rPr>
        <sz val="10"/>
        <rFont val="Calibri"/>
        <family val="2"/>
      </rPr>
      <t xml:space="preserve"> sem classe de 1ière 20 points. sur 20 pts</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</si>
</sst>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d/m/yy"/>
    <numFmt numFmtId="167" formatCode="[$-40C]dddd\ d\ mmmm\ yyyy"/>
    <numFmt numFmtId="168" formatCode="[$-F800]dddd\,\ mmmm\ dd\,\ yyyy"/>
    <numFmt numFmtId="169" formatCode="&quot;Vrai&quot;;&quot;Vrai&quot;;&quot;Faux&quot;"/>
    <numFmt numFmtId="170" formatCode="&quot;Actif&quot;;&quot;Actif&quot;;&quot;Inactif&quot;"/>
    <numFmt numFmtId="171" formatCode="[$€-2]\ #,##0.00_);[Red]\([$€-2]\ #,##0.00\)"/>
    <numFmt numFmtId="172" formatCode="#&quot; h&quot;"/>
    <numFmt numFmtId="173" formatCode="#.0&quot; h&quot;"/>
    <numFmt numFmtId="174" formatCode="#.00&quot; h&quot;"/>
  </numFmts>
  <fonts count="144">
    <font>
      <sz val="10"/>
      <name val="Arial"/>
      <family val="0"/>
    </font>
    <font>
      <sz val="9"/>
      <name val="Arial"/>
      <family val="2"/>
    </font>
    <font>
      <b/>
      <sz val="11"/>
      <name val="Arial"/>
      <family val="2"/>
    </font>
    <font>
      <b/>
      <sz val="9"/>
      <name val="Arial"/>
      <family val="2"/>
    </font>
    <font>
      <sz val="8"/>
      <name val="Arial"/>
      <family val="2"/>
    </font>
    <font>
      <b/>
      <sz val="8"/>
      <name val="Arial"/>
      <family val="2"/>
    </font>
    <font>
      <b/>
      <sz val="20"/>
      <color indexed="8"/>
      <name val="Arial"/>
      <family val="2"/>
    </font>
    <font>
      <sz val="9"/>
      <name val="Arial Narrow"/>
      <family val="2"/>
    </font>
    <font>
      <b/>
      <sz val="10"/>
      <name val="Arial Narrow"/>
      <family val="2"/>
    </font>
    <font>
      <b/>
      <sz val="10"/>
      <color indexed="8"/>
      <name val="Arial"/>
      <family val="2"/>
    </font>
    <font>
      <b/>
      <sz val="10"/>
      <color indexed="9"/>
      <name val="Arial"/>
      <family val="2"/>
    </font>
    <font>
      <sz val="10"/>
      <name val="Arial Narrow"/>
      <family val="2"/>
    </font>
    <font>
      <sz val="9"/>
      <color indexed="9"/>
      <name val="Arial Narrow"/>
      <family val="2"/>
    </font>
    <font>
      <b/>
      <sz val="10"/>
      <color indexed="9"/>
      <name val="Arial Narrow"/>
      <family val="2"/>
    </font>
    <font>
      <b/>
      <sz val="11"/>
      <name val="Arial Narrow"/>
      <family val="2"/>
    </font>
    <font>
      <b/>
      <sz val="9"/>
      <name val="Arial Narrow"/>
      <family val="2"/>
    </font>
    <font>
      <b/>
      <sz val="8"/>
      <name val="Arial Narrow"/>
      <family val="2"/>
    </font>
    <font>
      <sz val="10"/>
      <color indexed="9"/>
      <name val="Arial Narrow"/>
      <family val="2"/>
    </font>
    <font>
      <b/>
      <sz val="10"/>
      <name val="Arial"/>
      <family val="2"/>
    </font>
    <font>
      <b/>
      <sz val="9"/>
      <color indexed="9"/>
      <name val="Arial"/>
      <family val="2"/>
    </font>
    <font>
      <sz val="8"/>
      <color indexed="9"/>
      <name val="Arial"/>
      <family val="2"/>
    </font>
    <font>
      <b/>
      <sz val="8"/>
      <color indexed="9"/>
      <name val="Arial"/>
      <family val="2"/>
    </font>
    <font>
      <sz val="7"/>
      <name val="Courier"/>
      <family val="3"/>
    </font>
    <font>
      <b/>
      <sz val="10"/>
      <color indexed="10"/>
      <name val="Arial"/>
      <family val="2"/>
    </font>
    <font>
      <b/>
      <sz val="10"/>
      <color indexed="18"/>
      <name val="Arial"/>
      <family val="2"/>
    </font>
    <font>
      <sz val="8"/>
      <name val="Arial Narrow"/>
      <family val="2"/>
    </font>
    <font>
      <u val="single"/>
      <sz val="10"/>
      <color indexed="12"/>
      <name val="Arial"/>
      <family val="2"/>
    </font>
    <font>
      <u val="single"/>
      <sz val="10"/>
      <color indexed="36"/>
      <name val="Arial"/>
      <family val="2"/>
    </font>
    <font>
      <b/>
      <sz val="10"/>
      <color indexed="10"/>
      <name val="Arial Narrow"/>
      <family val="2"/>
    </font>
    <font>
      <b/>
      <sz val="16"/>
      <name val="Arial"/>
      <family val="2"/>
    </font>
    <font>
      <sz val="8"/>
      <color indexed="18"/>
      <name val="Arial Narrow"/>
      <family val="2"/>
    </font>
    <font>
      <sz val="8"/>
      <color indexed="8"/>
      <name val="Arial"/>
      <family val="2"/>
    </font>
    <font>
      <sz val="9"/>
      <name val="Calibri"/>
      <family val="2"/>
    </font>
    <font>
      <sz val="9"/>
      <color indexed="43"/>
      <name val="Arial Narrow"/>
      <family val="2"/>
    </font>
    <font>
      <b/>
      <sz val="10"/>
      <color indexed="13"/>
      <name val="Arial"/>
      <family val="2"/>
    </font>
    <font>
      <b/>
      <sz val="8"/>
      <color indexed="8"/>
      <name val="Arial"/>
      <family val="2"/>
    </font>
    <font>
      <sz val="7"/>
      <name val="Calibri"/>
      <family val="2"/>
    </font>
    <font>
      <b/>
      <sz val="14"/>
      <name val="Calibri"/>
      <family val="2"/>
    </font>
    <font>
      <b/>
      <vertAlign val="superscript"/>
      <sz val="10"/>
      <name val="Calibri"/>
      <family val="2"/>
    </font>
    <font>
      <b/>
      <sz val="10"/>
      <name val="Calibri"/>
      <family val="2"/>
    </font>
    <font>
      <sz val="8"/>
      <name val="Calibri"/>
      <family val="2"/>
    </font>
    <font>
      <b/>
      <sz val="8"/>
      <name val="Calibri"/>
      <family val="2"/>
    </font>
    <font>
      <sz val="10"/>
      <name val="Calibri"/>
      <family val="2"/>
    </font>
    <font>
      <sz val="7"/>
      <name val="Arial"/>
      <family val="2"/>
    </font>
    <font>
      <b/>
      <sz val="9"/>
      <color indexed="9"/>
      <name val="Arial Narrow"/>
      <family val="2"/>
    </font>
    <font>
      <sz val="8"/>
      <color indexed="8"/>
      <name val="Calibri"/>
      <family val="2"/>
    </font>
    <font>
      <sz val="10"/>
      <name val="Wingdings"/>
      <family val="0"/>
    </font>
    <font>
      <sz val="14"/>
      <name val="Calibri"/>
      <family val="2"/>
    </font>
    <font>
      <i/>
      <sz val="8"/>
      <name val="Arial Narrow"/>
      <family val="2"/>
    </font>
    <font>
      <b/>
      <sz val="9"/>
      <name val="Calibri"/>
      <family val="2"/>
    </font>
    <font>
      <i/>
      <sz val="9"/>
      <name val="Calibri"/>
      <family val="2"/>
    </font>
    <font>
      <b/>
      <sz val="13"/>
      <name val="Arial Narrow"/>
      <family val="2"/>
    </font>
    <font>
      <b/>
      <sz val="10"/>
      <color indexed="8"/>
      <name val="Calibri"/>
      <family val="2"/>
    </font>
    <font>
      <b/>
      <vertAlign val="superscript"/>
      <sz val="10"/>
      <color indexed="8"/>
      <name val="Calibri"/>
      <family val="2"/>
    </font>
    <font>
      <sz val="10"/>
      <color indexed="8"/>
      <name val="Calibri"/>
      <family val="2"/>
    </font>
    <font>
      <b/>
      <sz val="10"/>
      <color indexed="57"/>
      <name val="Calibri"/>
      <family val="2"/>
    </font>
    <font>
      <sz val="7"/>
      <color indexed="57"/>
      <name val="Calibri"/>
      <family val="2"/>
    </font>
    <font>
      <b/>
      <sz val="9"/>
      <color indexed="57"/>
      <name val="Calibri"/>
      <family val="2"/>
    </font>
    <font>
      <b/>
      <sz val="10"/>
      <color indexed="53"/>
      <name val="Calibri"/>
      <family val="2"/>
    </font>
    <font>
      <b/>
      <sz val="10"/>
      <color indexed="18"/>
      <name val="Calibri"/>
      <family val="2"/>
    </font>
    <font>
      <vertAlign val="superscript"/>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Calibri"/>
      <family val="2"/>
    </font>
    <font>
      <b/>
      <sz val="11"/>
      <name val="Calibri"/>
      <family val="2"/>
    </font>
    <font>
      <b/>
      <sz val="11"/>
      <color indexed="18"/>
      <name val="Calibri"/>
      <family val="2"/>
    </font>
    <font>
      <b/>
      <sz val="14"/>
      <color indexed="18"/>
      <name val="Calibri"/>
      <family val="2"/>
    </font>
    <font>
      <sz val="10"/>
      <color indexed="53"/>
      <name val="Calibri"/>
      <family val="2"/>
    </font>
    <font>
      <sz val="11"/>
      <name val="Calibri"/>
      <family val="2"/>
    </font>
    <font>
      <sz val="16"/>
      <name val="Calibri"/>
      <family val="2"/>
    </font>
    <font>
      <sz val="8"/>
      <color indexed="9"/>
      <name val="Calibri"/>
      <family val="2"/>
    </font>
    <font>
      <sz val="7"/>
      <color indexed="9"/>
      <name val="Calibri"/>
      <family val="2"/>
    </font>
    <font>
      <b/>
      <sz val="7"/>
      <color indexed="9"/>
      <name val="Calibri"/>
      <family val="2"/>
    </font>
    <font>
      <b/>
      <sz val="7"/>
      <name val="Calibri"/>
      <family val="2"/>
    </font>
    <font>
      <b/>
      <sz val="18"/>
      <name val="Calibri"/>
      <family val="2"/>
    </font>
    <font>
      <b/>
      <sz val="20"/>
      <name val="Calibri"/>
      <family val="2"/>
    </font>
    <font>
      <i/>
      <sz val="10"/>
      <name val="Calibri"/>
      <family val="2"/>
    </font>
    <font>
      <b/>
      <i/>
      <sz val="10"/>
      <name val="Calibri"/>
      <family val="2"/>
    </font>
    <font>
      <sz val="10"/>
      <color indexed="9"/>
      <name val="Calibri"/>
      <family val="2"/>
    </font>
    <font>
      <b/>
      <i/>
      <sz val="9"/>
      <name val="Calibri"/>
      <family val="2"/>
    </font>
    <font>
      <sz val="8"/>
      <color indexed="18"/>
      <name val="Calibri"/>
      <family val="2"/>
    </font>
    <font>
      <sz val="6"/>
      <name val="Calibri"/>
      <family val="2"/>
    </font>
    <font>
      <b/>
      <sz val="9"/>
      <color indexed="9"/>
      <name val="Calibri"/>
      <family val="2"/>
    </font>
    <font>
      <b/>
      <sz val="8"/>
      <color indexed="9"/>
      <name val="Calibri"/>
      <family val="2"/>
    </font>
    <font>
      <b/>
      <sz val="9"/>
      <color indexed="56"/>
      <name val="Calibri"/>
      <family val="2"/>
    </font>
    <font>
      <i/>
      <u val="single"/>
      <sz val="8"/>
      <name val="Calibri"/>
      <family val="2"/>
    </font>
    <font>
      <sz val="8"/>
      <color indexed="56"/>
      <name val="Calibri"/>
      <family val="2"/>
    </font>
    <font>
      <b/>
      <sz val="8"/>
      <color indexed="56"/>
      <name val="Calibri"/>
      <family val="2"/>
    </font>
    <font>
      <i/>
      <sz val="8"/>
      <name val="Calibri"/>
      <family val="2"/>
    </font>
    <font>
      <b/>
      <sz val="10"/>
      <color indexed="9"/>
      <name val="Calibri"/>
      <family val="2"/>
    </font>
    <font>
      <b/>
      <sz val="12"/>
      <name val="Calibri"/>
      <family val="2"/>
    </font>
    <font>
      <b/>
      <sz val="16"/>
      <name val="Calibri"/>
      <family val="2"/>
    </font>
    <font>
      <b/>
      <sz val="13"/>
      <name val="Calibri"/>
      <family val="2"/>
    </font>
    <font>
      <b/>
      <sz val="13"/>
      <color indexed="8"/>
      <name val="Calibri"/>
      <family val="2"/>
    </font>
    <font>
      <sz val="18"/>
      <name val="Calibri"/>
      <family val="2"/>
    </font>
    <font>
      <b/>
      <sz val="9"/>
      <color indexed="18"/>
      <name val="Calibri"/>
      <family val="2"/>
    </font>
    <font>
      <b/>
      <sz val="12"/>
      <color indexed="60"/>
      <name val="Calibri"/>
      <family val="2"/>
    </font>
    <font>
      <b/>
      <sz val="8"/>
      <color indexed="62"/>
      <name val="Calibri"/>
      <family val="2"/>
    </font>
    <font>
      <b/>
      <sz val="9"/>
      <color indexed="62"/>
      <name val="Calibri"/>
      <family val="2"/>
    </font>
    <font>
      <b/>
      <sz val="18"/>
      <color indexed="9"/>
      <name val="Calibri"/>
      <family val="2"/>
    </font>
    <font>
      <b/>
      <sz val="12"/>
      <color indexed="56"/>
      <name val="Calibri"/>
      <family val="2"/>
    </font>
    <font>
      <sz val="9"/>
      <color indexed="8"/>
      <name val="Calibri"/>
      <family val="2"/>
    </font>
    <font>
      <b/>
      <sz val="10"/>
      <color indexed="56"/>
      <name val="Calibri"/>
      <family val="2"/>
    </font>
    <font>
      <b/>
      <sz val="8"/>
      <color indexed="60"/>
      <name val="Calibri"/>
      <family val="2"/>
    </font>
    <font>
      <b/>
      <i/>
      <sz val="8"/>
      <name val="Calibri"/>
      <family val="2"/>
    </font>
    <font>
      <b/>
      <sz val="12"/>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9"/>
      <name val="Calibri"/>
      <family val="2"/>
    </font>
    <font>
      <b/>
      <sz val="9"/>
      <color theme="0"/>
      <name val="Calibri"/>
      <family val="2"/>
    </font>
    <font>
      <b/>
      <sz val="13"/>
      <color rgb="FF000000"/>
      <name val="Calibri"/>
      <family val="2"/>
    </font>
    <font>
      <b/>
      <sz val="10"/>
      <color rgb="FF000000"/>
      <name val="Calibri"/>
      <family val="2"/>
    </font>
    <font>
      <b/>
      <sz val="10"/>
      <color theme="1"/>
      <name val="Arial"/>
      <family val="2"/>
    </font>
    <font>
      <b/>
      <sz val="10"/>
      <color theme="0"/>
      <name val="Arial"/>
      <family val="2"/>
    </font>
  </fonts>
  <fills count="7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18"/>
        <bgColor indexed="64"/>
      </patternFill>
    </fill>
    <fill>
      <patternFill patternType="solid">
        <fgColor indexed="63"/>
        <bgColor indexed="64"/>
      </patternFill>
    </fill>
    <fill>
      <patternFill patternType="solid">
        <fgColor indexed="11"/>
        <bgColor indexed="64"/>
      </patternFill>
    </fill>
    <fill>
      <patternFill patternType="solid">
        <fgColor indexed="27"/>
        <bgColor indexed="64"/>
      </patternFill>
    </fill>
    <fill>
      <patternFill patternType="solid">
        <fgColor indexed="42"/>
        <bgColor indexed="64"/>
      </patternFill>
    </fill>
    <fill>
      <patternFill patternType="solid">
        <fgColor rgb="FFFFC000"/>
        <bgColor indexed="64"/>
      </patternFill>
    </fill>
    <fill>
      <patternFill patternType="solid">
        <fgColor indexed="13"/>
        <bgColor indexed="64"/>
      </patternFill>
    </fill>
    <fill>
      <patternFill patternType="solid">
        <fgColor rgb="FF00B050"/>
        <bgColor indexed="64"/>
      </patternFill>
    </fill>
    <fill>
      <patternFill patternType="solid">
        <fgColor indexed="40"/>
        <bgColor indexed="64"/>
      </patternFill>
    </fill>
    <fill>
      <patternFill patternType="solid">
        <fgColor theme="3" tint="0.39998000860214233"/>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54"/>
        <bgColor indexed="64"/>
      </patternFill>
    </fill>
    <fill>
      <patternFill patternType="solid">
        <fgColor rgb="FFFF8265"/>
        <bgColor indexed="64"/>
      </patternFill>
    </fill>
    <fill>
      <patternFill patternType="solid">
        <fgColor indexed="15"/>
        <bgColor indexed="64"/>
      </patternFill>
    </fill>
    <fill>
      <patternFill patternType="solid">
        <fgColor indexed="49"/>
        <bgColor indexed="64"/>
      </patternFill>
    </fill>
    <fill>
      <patternFill patternType="solid">
        <fgColor indexed="19"/>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21"/>
        <bgColor indexed="64"/>
      </patternFill>
    </fill>
    <fill>
      <patternFill patternType="solid">
        <fgColor rgb="FFFFA7E8"/>
        <bgColor indexed="64"/>
      </patternFill>
    </fill>
    <fill>
      <patternFill patternType="solid">
        <fgColor rgb="FFE2C5FF"/>
        <bgColor indexed="64"/>
      </patternFill>
    </fill>
    <fill>
      <patternFill patternType="solid">
        <fgColor theme="0" tint="-0.1499900072813034"/>
        <bgColor indexed="64"/>
      </patternFill>
    </fill>
    <fill>
      <patternFill patternType="solid">
        <fgColor rgb="FFFFFFC1"/>
        <bgColor indexed="64"/>
      </patternFill>
    </fill>
    <fill>
      <patternFill patternType="solid">
        <fgColor rgb="FF002060"/>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F6699"/>
        <bgColor indexed="64"/>
      </patternFill>
    </fill>
    <fill>
      <patternFill patternType="solid">
        <fgColor theme="2" tint="-0.4999699890613556"/>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indexed="10"/>
        <bgColor indexed="64"/>
      </patternFill>
    </fill>
    <fill>
      <patternFill patternType="solid">
        <fgColor theme="1"/>
        <bgColor indexed="64"/>
      </patternFill>
    </fill>
    <fill>
      <patternFill patternType="solid">
        <fgColor theme="2"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style="thin">
        <color theme="1" tint="0.49998000264167786"/>
      </right>
      <top style="thin"/>
      <bottom>
        <color indexed="63"/>
      </bottom>
    </border>
    <border>
      <left style="thin">
        <color theme="1" tint="0.49998000264167786"/>
      </left>
      <right style="thin">
        <color theme="1" tint="0.49998000264167786"/>
      </right>
      <top style="thin"/>
      <bottom>
        <color indexed="63"/>
      </bottom>
    </border>
    <border>
      <left style="thin">
        <color theme="1" tint="0.49998000264167786"/>
      </left>
      <right style="thin"/>
      <top style="thin"/>
      <bottom>
        <color indexed="63"/>
      </bottom>
    </border>
    <border>
      <left style="thin"/>
      <right style="thin">
        <color theme="1" tint="0.49998000264167786"/>
      </right>
      <top>
        <color indexed="63"/>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style="thin"/>
      <top>
        <color indexed="63"/>
      </top>
      <bottom>
        <color indexed="63"/>
      </bottom>
    </border>
    <border>
      <left style="thin"/>
      <right style="thin">
        <color theme="1" tint="0.49998000264167786"/>
      </right>
      <top>
        <color indexed="63"/>
      </top>
      <bottom style="thin"/>
    </border>
    <border>
      <left style="thin">
        <color theme="1" tint="0.49998000264167786"/>
      </left>
      <right style="thin">
        <color theme="1" tint="0.49998000264167786"/>
      </right>
      <top>
        <color indexed="63"/>
      </top>
      <bottom style="thin"/>
    </border>
    <border>
      <left style="thin">
        <color theme="1" tint="0.49998000264167786"/>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theme="0" tint="-0.4999699890613556"/>
      </right>
      <top>
        <color indexed="6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0" borderId="0" applyNumberFormat="0" applyFill="0" applyBorder="0" applyAlignment="0" applyProtection="0"/>
    <xf numFmtId="0" fontId="124" fillId="26" borderId="1" applyNumberFormat="0" applyAlignment="0" applyProtection="0"/>
    <xf numFmtId="0" fontId="125" fillId="0" borderId="2" applyNumberFormat="0" applyFill="0" applyAlignment="0" applyProtection="0"/>
    <xf numFmtId="0" fontId="126" fillId="27" borderId="1" applyNumberFormat="0" applyAlignment="0" applyProtection="0"/>
    <xf numFmtId="0" fontId="127"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29" fillId="31" borderId="0" applyNumberFormat="0" applyBorder="0" applyAlignment="0" applyProtection="0"/>
    <xf numFmtId="0" fontId="130" fillId="26" borderId="4"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5"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5" fillId="0" borderId="0" applyNumberFormat="0" applyFill="0" applyBorder="0" applyAlignment="0" applyProtection="0"/>
    <xf numFmtId="0" fontId="136" fillId="0" borderId="8" applyNumberFormat="0" applyFill="0" applyAlignment="0" applyProtection="0"/>
    <xf numFmtId="0" fontId="137" fillId="32" borderId="9" applyNumberFormat="0" applyAlignment="0" applyProtection="0"/>
  </cellStyleXfs>
  <cellXfs count="71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6" fillId="33" borderId="0" xfId="0" applyFont="1" applyFill="1" applyAlignment="1">
      <alignment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9" fillId="33" borderId="0" xfId="0" applyFont="1" applyFill="1" applyAlignment="1">
      <alignment/>
    </xf>
    <xf numFmtId="0" fontId="0" fillId="33" borderId="0" xfId="0" applyFill="1" applyAlignment="1">
      <alignment/>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Border="1" applyAlignment="1">
      <alignment horizontal="center" vertical="center"/>
    </xf>
    <xf numFmtId="0" fontId="11" fillId="33" borderId="0" xfId="0" applyFont="1" applyFill="1" applyAlignment="1">
      <alignment vertical="center"/>
    </xf>
    <xf numFmtId="0" fontId="11" fillId="33" borderId="0" xfId="0" applyFont="1" applyFill="1" applyAlignment="1">
      <alignment horizontal="center" vertical="center"/>
    </xf>
    <xf numFmtId="0" fontId="9" fillId="33" borderId="0" xfId="0" applyFont="1" applyFill="1" applyBorder="1" applyAlignment="1">
      <alignment/>
    </xf>
    <xf numFmtId="0" fontId="8" fillId="34" borderId="0" xfId="0" applyFont="1" applyFill="1" applyAlignment="1">
      <alignment horizontal="center" vertical="center"/>
    </xf>
    <xf numFmtId="0" fontId="7" fillId="33" borderId="0" xfId="0" applyFont="1" applyFill="1" applyBorder="1" applyAlignment="1">
      <alignment vertical="center"/>
    </xf>
    <xf numFmtId="0" fontId="11" fillId="0" borderId="0" xfId="0" applyFont="1" applyAlignment="1">
      <alignment vertical="center"/>
    </xf>
    <xf numFmtId="0" fontId="15"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horizontal="center"/>
    </xf>
    <xf numFmtId="0" fontId="7" fillId="33" borderId="0" xfId="0" applyFont="1" applyFill="1" applyBorder="1" applyAlignment="1">
      <alignment horizontal="center" vertical="center"/>
    </xf>
    <xf numFmtId="0" fontId="13" fillId="35" borderId="0" xfId="0" applyFont="1" applyFill="1" applyAlignment="1">
      <alignment horizontal="left" vertical="center"/>
    </xf>
    <xf numFmtId="0" fontId="12" fillId="33" borderId="0" xfId="0" applyFont="1" applyFill="1" applyAlignment="1">
      <alignment vertical="center"/>
    </xf>
    <xf numFmtId="0" fontId="13" fillId="33" borderId="0" xfId="0" applyFont="1" applyFill="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13" fillId="33" borderId="0" xfId="0" applyFont="1" applyFill="1" applyAlignment="1">
      <alignment horizontal="left" vertical="center"/>
    </xf>
    <xf numFmtId="0" fontId="11" fillId="33" borderId="0" xfId="0" applyFont="1" applyFill="1" applyBorder="1" applyAlignment="1">
      <alignment horizontal="center" vertical="center"/>
    </xf>
    <xf numFmtId="0" fontId="11" fillId="33" borderId="0" xfId="0" applyFont="1" applyFill="1" applyBorder="1" applyAlignment="1">
      <alignment vertical="center"/>
    </xf>
    <xf numFmtId="0" fontId="16" fillId="33" borderId="0" xfId="0" applyFont="1" applyFill="1" applyBorder="1" applyAlignment="1">
      <alignment vertical="center"/>
    </xf>
    <xf numFmtId="0" fontId="15" fillId="33" borderId="0" xfId="0" applyFont="1" applyFill="1" applyBorder="1" applyAlignment="1">
      <alignment vertical="center"/>
    </xf>
    <xf numFmtId="0" fontId="12" fillId="33" borderId="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xf>
    <xf numFmtId="0" fontId="0" fillId="33" borderId="0" xfId="0" applyFont="1" applyFill="1" applyAlignment="1">
      <alignment/>
    </xf>
    <xf numFmtId="0" fontId="8" fillId="0" borderId="0" xfId="0" applyFont="1" applyAlignment="1">
      <alignment horizontal="center" vertical="center"/>
    </xf>
    <xf numFmtId="0" fontId="11" fillId="0" borderId="0" xfId="0" applyFont="1" applyAlignment="1">
      <alignment horizontal="center" vertical="center"/>
    </xf>
    <xf numFmtId="0" fontId="11" fillId="33" borderId="10" xfId="0" applyFont="1" applyFill="1" applyBorder="1" applyAlignment="1">
      <alignment horizontal="center" vertical="center"/>
    </xf>
    <xf numFmtId="0" fontId="5" fillId="33" borderId="0" xfId="0" applyFont="1" applyFill="1" applyBorder="1" applyAlignment="1">
      <alignment horizontal="left" vertical="center"/>
    </xf>
    <xf numFmtId="0" fontId="19" fillId="35"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Border="1" applyAlignment="1">
      <alignment horizontal="left" vertical="center"/>
    </xf>
    <xf numFmtId="0" fontId="3" fillId="33" borderId="0" xfId="0" applyFont="1" applyFill="1" applyAlignment="1">
      <alignment horizontal="center" vertical="center"/>
    </xf>
    <xf numFmtId="0" fontId="19" fillId="33" borderId="0" xfId="0" applyFont="1" applyFill="1" applyAlignment="1">
      <alignment horizontal="left" vertical="center"/>
    </xf>
    <xf numFmtId="0" fontId="1" fillId="33" borderId="0" xfId="0" applyFont="1" applyFill="1" applyAlignment="1">
      <alignment/>
    </xf>
    <xf numFmtId="0" fontId="3" fillId="0" borderId="0" xfId="0" applyFont="1" applyAlignment="1">
      <alignment horizontal="left" vertical="center"/>
    </xf>
    <xf numFmtId="0" fontId="4" fillId="33" borderId="0" xfId="0" applyFont="1" applyFill="1" applyAlignment="1">
      <alignment vertical="center"/>
    </xf>
    <xf numFmtId="0" fontId="4" fillId="34" borderId="0" xfId="0" applyFont="1" applyFill="1" applyAlignment="1">
      <alignment vertical="center"/>
    </xf>
    <xf numFmtId="0" fontId="4" fillId="33" borderId="0" xfId="0" applyFont="1" applyFill="1" applyAlignment="1">
      <alignment horizontal="center" vertical="center"/>
    </xf>
    <xf numFmtId="0" fontId="20" fillId="35" borderId="0" xfId="0" applyFont="1" applyFill="1" applyAlignment="1">
      <alignment vertical="center"/>
    </xf>
    <xf numFmtId="0" fontId="20" fillId="33" borderId="0" xfId="0" applyFont="1" applyFill="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20" fillId="33" borderId="0" xfId="0" applyFont="1" applyFill="1" applyBorder="1" applyAlignment="1">
      <alignment vertical="center"/>
    </xf>
    <xf numFmtId="0" fontId="4" fillId="33" borderId="0" xfId="0" applyFont="1" applyFill="1" applyAlignment="1">
      <alignment/>
    </xf>
    <xf numFmtId="0" fontId="4" fillId="34" borderId="0" xfId="0" applyFont="1" applyFill="1" applyAlignment="1">
      <alignment horizontal="center" vertical="center"/>
    </xf>
    <xf numFmtId="0" fontId="21" fillId="33" borderId="0" xfId="0" applyFont="1" applyFill="1" applyAlignment="1">
      <alignment horizontal="center" vertical="center"/>
    </xf>
    <xf numFmtId="0" fontId="5" fillId="33" borderId="0" xfId="0" applyFont="1" applyFill="1" applyAlignment="1">
      <alignment horizontal="center" vertical="center"/>
    </xf>
    <xf numFmtId="0" fontId="20" fillId="33" borderId="0" xfId="0" applyFont="1" applyFill="1" applyBorder="1" applyAlignment="1">
      <alignment horizontal="center" vertical="center"/>
    </xf>
    <xf numFmtId="0" fontId="4" fillId="33" borderId="10" xfId="0" applyFont="1" applyFill="1" applyBorder="1" applyAlignment="1">
      <alignment vertical="center"/>
    </xf>
    <xf numFmtId="0" fontId="4" fillId="36" borderId="10" xfId="0" applyFont="1" applyFill="1" applyBorder="1" applyAlignment="1">
      <alignment horizontal="center" vertical="center"/>
    </xf>
    <xf numFmtId="0" fontId="11" fillId="33" borderId="0" xfId="0" applyFont="1" applyFill="1" applyAlignment="1">
      <alignment horizontal="left" vertical="center"/>
    </xf>
    <xf numFmtId="0" fontId="22" fillId="33" borderId="0" xfId="0" applyFont="1" applyFill="1" applyBorder="1" applyAlignment="1">
      <alignment horizontal="left"/>
    </xf>
    <xf numFmtId="0" fontId="0" fillId="33" borderId="0" xfId="0" applyFill="1" applyAlignment="1">
      <alignment horizontal="center"/>
    </xf>
    <xf numFmtId="0" fontId="24" fillId="33" borderId="10" xfId="0" applyFont="1" applyFill="1" applyBorder="1" applyAlignment="1">
      <alignment horizontal="center" vertical="center"/>
    </xf>
    <xf numFmtId="0" fontId="24" fillId="33" borderId="10" xfId="0" applyFont="1" applyFill="1" applyBorder="1" applyAlignment="1">
      <alignment vertical="center"/>
    </xf>
    <xf numFmtId="0" fontId="24" fillId="33" borderId="0" xfId="0" applyFont="1" applyFill="1" applyBorder="1" applyAlignment="1">
      <alignment horizontal="center" vertical="center"/>
    </xf>
    <xf numFmtId="0" fontId="24" fillId="33" borderId="0" xfId="0" applyFont="1" applyFill="1" applyBorder="1" applyAlignment="1">
      <alignment vertical="center"/>
    </xf>
    <xf numFmtId="0" fontId="24" fillId="33" borderId="0" xfId="0" applyFont="1" applyFill="1" applyAlignment="1">
      <alignment horizontal="center" vertical="center"/>
    </xf>
    <xf numFmtId="0" fontId="24" fillId="33" borderId="0" xfId="0" applyFont="1" applyFill="1" applyAlignment="1">
      <alignment/>
    </xf>
    <xf numFmtId="0" fontId="24" fillId="33" borderId="0" xfId="0" applyFont="1" applyFill="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5" fillId="33" borderId="0" xfId="0" applyFont="1" applyFill="1" applyAlignment="1">
      <alignment horizontal="center" vertical="center"/>
    </xf>
    <xf numFmtId="0" fontId="16"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13" fillId="34" borderId="10" xfId="0" applyFont="1" applyFill="1" applyBorder="1" applyAlignment="1">
      <alignment horizontal="center" vertical="center"/>
    </xf>
    <xf numFmtId="0" fontId="28" fillId="33" borderId="0" xfId="0" applyFont="1" applyFill="1" applyBorder="1" applyAlignment="1">
      <alignment horizontal="center" vertical="center"/>
    </xf>
    <xf numFmtId="0" fontId="29" fillId="33" borderId="0" xfId="0" applyFont="1" applyFill="1" applyAlignment="1">
      <alignment horizontal="left" vertical="center"/>
    </xf>
    <xf numFmtId="0" fontId="16" fillId="33" borderId="0" xfId="0" applyFont="1" applyFill="1" applyAlignment="1">
      <alignment horizontal="center" vertical="center"/>
    </xf>
    <xf numFmtId="0" fontId="5" fillId="37" borderId="11" xfId="0" applyFont="1" applyFill="1" applyBorder="1" applyAlignment="1">
      <alignment horizontal="center" vertical="center" textRotation="90"/>
    </xf>
    <xf numFmtId="0" fontId="5" fillId="38" borderId="10" xfId="0" applyFont="1" applyFill="1" applyBorder="1" applyAlignment="1">
      <alignment horizontal="center" vertical="center" textRotation="90"/>
    </xf>
    <xf numFmtId="0" fontId="11" fillId="33" borderId="0" xfId="0" applyFont="1" applyFill="1" applyAlignment="1">
      <alignment horizontal="center"/>
    </xf>
    <xf numFmtId="0" fontId="0" fillId="33" borderId="0" xfId="0" applyFill="1" applyAlignment="1">
      <alignment/>
    </xf>
    <xf numFmtId="0" fontId="7" fillId="33" borderId="0" xfId="0" applyFont="1" applyFill="1" applyBorder="1" applyAlignment="1">
      <alignment/>
    </xf>
    <xf numFmtId="0" fontId="0" fillId="33" borderId="0" xfId="0" applyFill="1" applyBorder="1" applyAlignment="1">
      <alignment/>
    </xf>
    <xf numFmtId="0" fontId="24" fillId="33" borderId="0" xfId="0" applyFont="1" applyFill="1" applyBorder="1" applyAlignment="1">
      <alignment horizontal="center"/>
    </xf>
    <xf numFmtId="0" fontId="33" fillId="33" borderId="0" xfId="0" applyFont="1" applyFill="1" applyBorder="1" applyAlignment="1">
      <alignment horizontal="center"/>
    </xf>
    <xf numFmtId="0" fontId="7" fillId="33" borderId="0" xfId="0" applyFont="1" applyFill="1" applyBorder="1" applyAlignment="1">
      <alignment horizontal="center"/>
    </xf>
    <xf numFmtId="0" fontId="34" fillId="39" borderId="0" xfId="0" applyFont="1" applyFill="1" applyBorder="1" applyAlignment="1">
      <alignment horizontal="center"/>
    </xf>
    <xf numFmtId="0" fontId="4" fillId="33" borderId="11" xfId="0" applyFont="1" applyFill="1" applyBorder="1" applyAlignment="1">
      <alignment horizontal="center" vertical="center"/>
    </xf>
    <xf numFmtId="0" fontId="31" fillId="33" borderId="10" xfId="0" applyFont="1" applyFill="1" applyBorder="1" applyAlignment="1">
      <alignment horizontal="left" vertical="center" wrapText="1"/>
    </xf>
    <xf numFmtId="0" fontId="10" fillId="35" borderId="0" xfId="0" applyFont="1" applyFill="1" applyAlignment="1">
      <alignment horizontal="left" vertical="center"/>
    </xf>
    <xf numFmtId="0" fontId="31" fillId="33" borderId="0" xfId="0" applyFont="1" applyFill="1" applyBorder="1" applyAlignment="1">
      <alignment horizontal="left" vertical="center" wrapText="1"/>
    </xf>
    <xf numFmtId="0" fontId="10" fillId="40" borderId="0" xfId="0" applyFont="1" applyFill="1" applyAlignment="1">
      <alignment horizontal="left" vertical="center"/>
    </xf>
    <xf numFmtId="0" fontId="35" fillId="0" borderId="0" xfId="0" applyFont="1" applyBorder="1" applyAlignment="1">
      <alignment horizontal="left" vertical="center" wrapText="1"/>
    </xf>
    <xf numFmtId="0" fontId="31" fillId="33" borderId="12" xfId="0" applyFont="1" applyFill="1" applyBorder="1" applyAlignment="1">
      <alignment horizontal="left" vertical="center" wrapText="1"/>
    </xf>
    <xf numFmtId="0" fontId="24"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9" fillId="33" borderId="0" xfId="0" applyFont="1" applyFill="1" applyAlignment="1">
      <alignment horizontal="center"/>
    </xf>
    <xf numFmtId="0" fontId="32" fillId="33" borderId="0" xfId="0" applyFont="1" applyFill="1" applyAlignment="1">
      <alignment/>
    </xf>
    <xf numFmtId="0" fontId="42" fillId="33" borderId="0" xfId="0" applyFont="1" applyFill="1" applyAlignment="1">
      <alignment/>
    </xf>
    <xf numFmtId="0" fontId="42" fillId="33" borderId="0" xfId="0" applyFont="1" applyFill="1" applyAlignment="1">
      <alignment horizontal="center"/>
    </xf>
    <xf numFmtId="0" fontId="42" fillId="33" borderId="0" xfId="0" applyFont="1" applyFill="1" applyBorder="1" applyAlignment="1">
      <alignment/>
    </xf>
    <xf numFmtId="0" fontId="36" fillId="33" borderId="0" xfId="0" applyFont="1" applyFill="1" applyBorder="1" applyAlignment="1">
      <alignment horizontal="left"/>
    </xf>
    <xf numFmtId="0" fontId="42" fillId="0" borderId="0" xfId="0" applyFont="1" applyAlignment="1">
      <alignment/>
    </xf>
    <xf numFmtId="0" fontId="32" fillId="33" borderId="0" xfId="0" applyFont="1" applyFill="1" applyAlignment="1">
      <alignment horizontal="center"/>
    </xf>
    <xf numFmtId="0" fontId="42" fillId="33" borderId="0" xfId="0" applyFont="1" applyFill="1" applyBorder="1" applyAlignment="1">
      <alignment horizontal="center"/>
    </xf>
    <xf numFmtId="0" fontId="41" fillId="41" borderId="10" xfId="0" applyFont="1" applyFill="1" applyBorder="1" applyAlignment="1">
      <alignment horizontal="center"/>
    </xf>
    <xf numFmtId="0" fontId="78" fillId="33" borderId="0" xfId="0" applyFont="1" applyFill="1" applyAlignment="1">
      <alignment/>
    </xf>
    <xf numFmtId="0" fontId="39" fillId="33" borderId="0" xfId="0" applyFont="1" applyFill="1" applyAlignment="1">
      <alignment/>
    </xf>
    <xf numFmtId="0" fontId="39" fillId="33" borderId="0" xfId="0" applyFont="1" applyFill="1" applyBorder="1" applyAlignment="1">
      <alignment/>
    </xf>
    <xf numFmtId="0" fontId="39" fillId="0" borderId="0" xfId="0" applyFont="1" applyAlignment="1">
      <alignment/>
    </xf>
    <xf numFmtId="0" fontId="32" fillId="33" borderId="0" xfId="0" applyFont="1" applyFill="1" applyBorder="1" applyAlignment="1">
      <alignment/>
    </xf>
    <xf numFmtId="0" fontId="79" fillId="33" borderId="10" xfId="0" applyFont="1" applyFill="1" applyBorder="1" applyAlignment="1">
      <alignment horizontal="center" vertical="center"/>
    </xf>
    <xf numFmtId="0" fontId="41" fillId="33" borderId="0" xfId="0" applyFont="1" applyFill="1" applyBorder="1" applyAlignment="1">
      <alignment/>
    </xf>
    <xf numFmtId="0" fontId="42" fillId="33" borderId="10" xfId="0" applyFont="1" applyFill="1" applyBorder="1" applyAlignment="1">
      <alignment horizontal="center"/>
    </xf>
    <xf numFmtId="0" fontId="40"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80" fillId="33" borderId="0" xfId="0" applyFont="1" applyFill="1" applyBorder="1" applyAlignment="1">
      <alignment horizontal="center"/>
    </xf>
    <xf numFmtId="0" fontId="79" fillId="42" borderId="10" xfId="0" applyFont="1" applyFill="1" applyBorder="1" applyAlignment="1">
      <alignment horizontal="center" vertical="center"/>
    </xf>
    <xf numFmtId="0" fontId="79" fillId="0" borderId="10" xfId="0" applyFont="1" applyFill="1" applyBorder="1" applyAlignment="1">
      <alignment horizontal="center" vertical="center"/>
    </xf>
    <xf numFmtId="0" fontId="79" fillId="0" borderId="0" xfId="0" applyFont="1" applyFill="1" applyBorder="1" applyAlignment="1">
      <alignment horizontal="center" vertical="center"/>
    </xf>
    <xf numFmtId="0" fontId="49" fillId="0" borderId="0" xfId="0" applyFont="1" applyAlignment="1">
      <alignment/>
    </xf>
    <xf numFmtId="0" fontId="32" fillId="0" borderId="0" xfId="0" applyFont="1" applyFill="1" applyBorder="1" applyAlignment="1">
      <alignment/>
    </xf>
    <xf numFmtId="0" fontId="42" fillId="0" borderId="0" xfId="0" applyFont="1" applyFill="1" applyAlignment="1">
      <alignment/>
    </xf>
    <xf numFmtId="0" fontId="80" fillId="0" borderId="0" xfId="0" applyFont="1" applyFill="1" applyBorder="1" applyAlignment="1">
      <alignment horizontal="center"/>
    </xf>
    <xf numFmtId="0" fontId="41" fillId="0" borderId="0" xfId="0" applyFont="1" applyFill="1" applyBorder="1" applyAlignment="1">
      <alignment/>
    </xf>
    <xf numFmtId="0" fontId="42" fillId="0" borderId="0" xfId="0" applyFont="1" applyFill="1" applyBorder="1" applyAlignment="1">
      <alignment/>
    </xf>
    <xf numFmtId="0" fontId="42" fillId="0" borderId="0" xfId="0" applyFont="1" applyFill="1" applyBorder="1" applyAlignment="1">
      <alignment horizontal="center"/>
    </xf>
    <xf numFmtId="0" fontId="49" fillId="33" borderId="0" xfId="0" applyFont="1" applyFill="1" applyBorder="1" applyAlignment="1">
      <alignment horizontal="center"/>
    </xf>
    <xf numFmtId="0" fontId="59" fillId="0" borderId="0" xfId="0" applyFont="1" applyAlignment="1">
      <alignment horizontal="center"/>
    </xf>
    <xf numFmtId="0" fontId="42" fillId="0" borderId="0" xfId="0" applyFont="1" applyAlignment="1">
      <alignment horizontal="center"/>
    </xf>
    <xf numFmtId="0" fontId="32" fillId="33" borderId="0" xfId="0" applyFont="1" applyFill="1" applyAlignment="1">
      <alignment horizontal="left" vertical="center"/>
    </xf>
    <xf numFmtId="0" fontId="13" fillId="0" borderId="13" xfId="0" applyFont="1" applyFill="1" applyBorder="1" applyAlignment="1">
      <alignment textRotation="90"/>
    </xf>
    <xf numFmtId="0" fontId="8" fillId="0" borderId="14" xfId="0" applyFont="1" applyFill="1" applyBorder="1" applyAlignment="1">
      <alignment textRotation="90"/>
    </xf>
    <xf numFmtId="0" fontId="8" fillId="0" borderId="15" xfId="0" applyFont="1" applyFill="1" applyBorder="1" applyAlignment="1">
      <alignment textRotation="90"/>
    </xf>
    <xf numFmtId="0" fontId="49" fillId="0" borderId="0" xfId="0" applyFont="1" applyFill="1" applyBorder="1" applyAlignment="1">
      <alignment horizontal="center" vertical="center"/>
    </xf>
    <xf numFmtId="0" fontId="49" fillId="33" borderId="0" xfId="0" applyFont="1" applyFill="1" applyBorder="1" applyAlignment="1">
      <alignment horizontal="center" vertical="center"/>
    </xf>
    <xf numFmtId="0" fontId="81" fillId="33" borderId="10" xfId="0" applyFont="1" applyFill="1" applyBorder="1" applyAlignment="1">
      <alignment horizontal="center" vertical="center"/>
    </xf>
    <xf numFmtId="0" fontId="37" fillId="33" borderId="0" xfId="0" applyFont="1" applyFill="1" applyBorder="1" applyAlignment="1">
      <alignment vertical="center"/>
    </xf>
    <xf numFmtId="0" fontId="37" fillId="33" borderId="10" xfId="0" applyFont="1" applyFill="1" applyBorder="1" applyAlignment="1">
      <alignment vertical="center"/>
    </xf>
    <xf numFmtId="0" fontId="81" fillId="33" borderId="0" xfId="0" applyFont="1" applyFill="1" applyBorder="1" applyAlignment="1">
      <alignment horizontal="center" vertical="center"/>
    </xf>
    <xf numFmtId="0" fontId="81" fillId="0" borderId="0" xfId="0" applyFont="1" applyFill="1" applyBorder="1" applyAlignment="1">
      <alignment horizontal="center" vertical="center"/>
    </xf>
    <xf numFmtId="0" fontId="37" fillId="0" borderId="0" xfId="0" applyFont="1" applyFill="1" applyBorder="1" applyAlignment="1">
      <alignment vertical="center"/>
    </xf>
    <xf numFmtId="0" fontId="37" fillId="33" borderId="0" xfId="0" applyFont="1" applyFill="1" applyAlignment="1">
      <alignment horizontal="center" vertical="center"/>
    </xf>
    <xf numFmtId="0" fontId="37" fillId="33" borderId="0" xfId="0" applyFont="1"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31"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Alignment="1">
      <alignment/>
    </xf>
    <xf numFmtId="0" fontId="24" fillId="43" borderId="16" xfId="0" applyFont="1" applyFill="1" applyBorder="1" applyAlignment="1">
      <alignment horizontal="center"/>
    </xf>
    <xf numFmtId="0" fontId="4" fillId="44" borderId="10" xfId="0" applyFont="1" applyFill="1" applyBorder="1" applyAlignment="1">
      <alignment horizontal="center" vertical="center"/>
    </xf>
    <xf numFmtId="0" fontId="10" fillId="34" borderId="0" xfId="0" applyFont="1" applyFill="1" applyAlignment="1">
      <alignment horizontal="left" vertical="center"/>
    </xf>
    <xf numFmtId="0" fontId="42" fillId="45" borderId="0" xfId="0" applyFont="1" applyFill="1" applyAlignment="1">
      <alignment/>
    </xf>
    <xf numFmtId="0" fontId="42" fillId="0" borderId="0" xfId="0" applyFont="1" applyFill="1" applyAlignment="1">
      <alignment/>
    </xf>
    <xf numFmtId="0" fontId="42" fillId="0" borderId="0" xfId="0" applyFont="1" applyAlignment="1">
      <alignment/>
    </xf>
    <xf numFmtId="0" fontId="42" fillId="46" borderId="0" xfId="0" applyFont="1" applyFill="1" applyAlignment="1">
      <alignment/>
    </xf>
    <xf numFmtId="0" fontId="42" fillId="33" borderId="0" xfId="0" applyFont="1" applyFill="1" applyBorder="1" applyAlignment="1">
      <alignment/>
    </xf>
    <xf numFmtId="0" fontId="138" fillId="25" borderId="0" xfId="0" applyFont="1" applyFill="1" applyAlignment="1">
      <alignment/>
    </xf>
    <xf numFmtId="0" fontId="42" fillId="47" borderId="0" xfId="0" applyFont="1" applyFill="1" applyAlignment="1">
      <alignment/>
    </xf>
    <xf numFmtId="0" fontId="42" fillId="0" borderId="0" xfId="0" applyFont="1" applyFill="1" applyBorder="1" applyAlignment="1">
      <alignment/>
    </xf>
    <xf numFmtId="0" fontId="42" fillId="0" borderId="10" xfId="0" applyFont="1" applyBorder="1" applyAlignment="1">
      <alignment/>
    </xf>
    <xf numFmtId="0" fontId="42" fillId="33" borderId="10" xfId="0" applyFont="1" applyFill="1" applyBorder="1" applyAlignment="1">
      <alignment/>
    </xf>
    <xf numFmtId="0" fontId="39" fillId="0" borderId="10" xfId="0" applyFont="1" applyBorder="1" applyAlignment="1">
      <alignment horizontal="center"/>
    </xf>
    <xf numFmtId="0" fontId="42" fillId="0" borderId="11" xfId="0" applyFont="1" applyBorder="1" applyAlignment="1">
      <alignment/>
    </xf>
    <xf numFmtId="0" fontId="42" fillId="0" borderId="10" xfId="0" applyFont="1" applyFill="1" applyBorder="1" applyAlignment="1">
      <alignment/>
    </xf>
    <xf numFmtId="0" fontId="42" fillId="33" borderId="0" xfId="0" applyFont="1" applyFill="1" applyBorder="1" applyAlignment="1">
      <alignment vertical="center"/>
    </xf>
    <xf numFmtId="0" fontId="42" fillId="0" borderId="10" xfId="0" applyFont="1" applyFill="1" applyBorder="1" applyAlignment="1">
      <alignment/>
    </xf>
    <xf numFmtId="0" fontId="42" fillId="45" borderId="10" xfId="0" applyFont="1" applyFill="1" applyBorder="1" applyAlignment="1">
      <alignment/>
    </xf>
    <xf numFmtId="0" fontId="83" fillId="0" borderId="10" xfId="0" applyFont="1" applyFill="1" applyBorder="1" applyAlignment="1">
      <alignment vertical="center"/>
    </xf>
    <xf numFmtId="0" fontId="39"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32" fillId="0" borderId="0" xfId="0" applyFont="1" applyFill="1" applyBorder="1" applyAlignment="1">
      <alignment horizontal="center" vertical="justify"/>
    </xf>
    <xf numFmtId="0" fontId="42" fillId="0" borderId="0" xfId="0" applyFont="1" applyFill="1" applyBorder="1" applyAlignment="1">
      <alignment horizontal="center" vertical="center"/>
    </xf>
    <xf numFmtId="0" fontId="84" fillId="48" borderId="0" xfId="0" applyFont="1" applyFill="1" applyAlignment="1">
      <alignment horizontal="center" vertical="center"/>
    </xf>
    <xf numFmtId="0" fontId="39" fillId="0" borderId="0" xfId="0" applyFont="1" applyAlignment="1">
      <alignment/>
    </xf>
    <xf numFmtId="0" fontId="39" fillId="0" borderId="0" xfId="0" applyFont="1" applyAlignment="1">
      <alignment/>
    </xf>
    <xf numFmtId="0" fontId="5" fillId="6" borderId="10" xfId="0" applyFont="1" applyFill="1" applyBorder="1" applyAlignment="1">
      <alignment horizontal="center" vertical="center" textRotation="90"/>
    </xf>
    <xf numFmtId="0" fontId="49" fillId="33" borderId="0" xfId="0" applyFont="1" applyFill="1" applyAlignment="1">
      <alignment horizontal="left" vertical="center"/>
    </xf>
    <xf numFmtId="0" fontId="39" fillId="0" borderId="0" xfId="0" applyFont="1" applyFill="1" applyBorder="1" applyAlignment="1">
      <alignment horizontal="center" vertical="center"/>
    </xf>
    <xf numFmtId="0" fontId="37" fillId="33" borderId="0" xfId="0" applyFont="1" applyFill="1" applyAlignment="1">
      <alignment/>
    </xf>
    <xf numFmtId="0" fontId="41" fillId="0" borderId="10" xfId="0" applyFont="1" applyBorder="1" applyAlignment="1">
      <alignment vertical="center" wrapText="1"/>
    </xf>
    <xf numFmtId="0" fontId="40" fillId="33" borderId="0" xfId="0" applyFont="1" applyFill="1" applyAlignment="1">
      <alignment vertical="center" wrapText="1"/>
    </xf>
    <xf numFmtId="0" fontId="85" fillId="33" borderId="0" xfId="0" applyFont="1" applyFill="1" applyAlignment="1">
      <alignment vertical="center" wrapText="1"/>
    </xf>
    <xf numFmtId="0" fontId="41" fillId="33" borderId="0" xfId="0" applyFont="1" applyFill="1" applyBorder="1" applyAlignment="1">
      <alignment vertical="center" wrapText="1"/>
    </xf>
    <xf numFmtId="0" fontId="41" fillId="33" borderId="10" xfId="0" applyFont="1" applyFill="1" applyBorder="1" applyAlignment="1">
      <alignment vertical="center" wrapText="1"/>
    </xf>
    <xf numFmtId="0" fontId="40" fillId="0" borderId="0" xfId="0" applyFont="1" applyFill="1" applyAlignment="1">
      <alignment vertical="center" wrapText="1"/>
    </xf>
    <xf numFmtId="0" fontId="40" fillId="33" borderId="0" xfId="0" applyFont="1" applyFill="1" applyBorder="1" applyAlignment="1">
      <alignment vertical="center" wrapText="1"/>
    </xf>
    <xf numFmtId="0" fontId="40" fillId="0" borderId="0" xfId="0" applyFont="1" applyFill="1" applyBorder="1" applyAlignment="1">
      <alignment vertical="center" wrapText="1"/>
    </xf>
    <xf numFmtId="0" fontId="41" fillId="0" borderId="0" xfId="0" applyFont="1" applyFill="1" applyBorder="1" applyAlignment="1">
      <alignment vertical="center" wrapText="1"/>
    </xf>
    <xf numFmtId="0" fontId="4" fillId="33" borderId="0" xfId="0" applyFont="1" applyFill="1" applyBorder="1" applyAlignment="1">
      <alignment vertical="center" wrapText="1"/>
    </xf>
    <xf numFmtId="0" fontId="40" fillId="0" borderId="0" xfId="0" applyFont="1" applyAlignment="1">
      <alignment vertical="center" wrapText="1"/>
    </xf>
    <xf numFmtId="0" fontId="36" fillId="33" borderId="0" xfId="0" applyFont="1" applyFill="1" applyAlignment="1">
      <alignment horizontal="center"/>
    </xf>
    <xf numFmtId="0" fontId="36" fillId="33" borderId="0" xfId="0" applyFont="1" applyFill="1" applyAlignment="1">
      <alignment/>
    </xf>
    <xf numFmtId="0" fontId="86" fillId="49" borderId="10" xfId="0" applyFont="1" applyFill="1" applyBorder="1" applyAlignment="1">
      <alignment horizontal="center"/>
    </xf>
    <xf numFmtId="0" fontId="36" fillId="33" borderId="0" xfId="0" applyFont="1" applyFill="1" applyBorder="1" applyAlignment="1">
      <alignment horizontal="center"/>
    </xf>
    <xf numFmtId="0" fontId="36" fillId="50" borderId="10" xfId="0" applyFont="1" applyFill="1" applyBorder="1" applyAlignment="1">
      <alignment horizontal="center"/>
    </xf>
    <xf numFmtId="0" fontId="86" fillId="33" borderId="0" xfId="0" applyFont="1" applyFill="1" applyBorder="1" applyAlignment="1">
      <alignment horizontal="center"/>
    </xf>
    <xf numFmtId="0" fontId="36" fillId="51" borderId="10" xfId="0" applyFont="1" applyFill="1" applyBorder="1" applyAlignment="1">
      <alignment horizontal="center"/>
    </xf>
    <xf numFmtId="0" fontId="87" fillId="33" borderId="0" xfId="0" applyFont="1" applyFill="1" applyAlignment="1">
      <alignment horizontal="center"/>
    </xf>
    <xf numFmtId="0" fontId="88" fillId="10" borderId="10" xfId="0" applyFont="1" applyFill="1" applyBorder="1" applyAlignment="1">
      <alignment horizontal="center" vertical="center"/>
    </xf>
    <xf numFmtId="0" fontId="36" fillId="33" borderId="0" xfId="0" applyFont="1" applyFill="1" applyBorder="1" applyAlignment="1">
      <alignment horizontal="center" vertical="center"/>
    </xf>
    <xf numFmtId="0" fontId="88" fillId="0"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3" borderId="0" xfId="0" applyFont="1" applyFill="1" applyBorder="1" applyAlignment="1">
      <alignment horizontal="center"/>
    </xf>
    <xf numFmtId="0" fontId="43" fillId="33" borderId="0" xfId="0" applyFont="1" applyFill="1" applyBorder="1" applyAlignment="1">
      <alignment horizontal="center"/>
    </xf>
    <xf numFmtId="0" fontId="36" fillId="0" borderId="0" xfId="0" applyFont="1" applyAlignment="1">
      <alignment horizontal="center"/>
    </xf>
    <xf numFmtId="0" fontId="79" fillId="33" borderId="0" xfId="0" applyFont="1" applyFill="1" applyAlignment="1">
      <alignment horizontal="center"/>
    </xf>
    <xf numFmtId="0" fontId="83" fillId="33" borderId="0" xfId="0" applyFont="1" applyFill="1" applyAlignment="1">
      <alignment/>
    </xf>
    <xf numFmtId="0" fontId="76" fillId="33" borderId="0" xfId="0" applyFont="1" applyFill="1" applyAlignment="1">
      <alignment/>
    </xf>
    <xf numFmtId="0" fontId="76" fillId="33" borderId="0" xfId="0" applyFont="1" applyFill="1" applyBorder="1" applyAlignment="1">
      <alignment/>
    </xf>
    <xf numFmtId="0" fontId="77" fillId="33" borderId="0" xfId="0" applyFont="1" applyFill="1" applyAlignment="1">
      <alignment horizontal="left"/>
    </xf>
    <xf numFmtId="0" fontId="79" fillId="33" borderId="0" xfId="0" applyFont="1" applyFill="1" applyBorder="1" applyAlignment="1">
      <alignment horizontal="center"/>
    </xf>
    <xf numFmtId="0" fontId="79" fillId="0" borderId="0" xfId="0" applyFont="1" applyFill="1" applyBorder="1" applyAlignment="1">
      <alignment horizontal="center"/>
    </xf>
    <xf numFmtId="0" fontId="2" fillId="33" borderId="0" xfId="0" applyFont="1" applyFill="1" applyAlignment="1">
      <alignment/>
    </xf>
    <xf numFmtId="0" fontId="79" fillId="0" borderId="0" xfId="0" applyFont="1" applyAlignment="1">
      <alignment horizontal="center"/>
    </xf>
    <xf numFmtId="0" fontId="44" fillId="52" borderId="10" xfId="0" applyFont="1" applyFill="1" applyBorder="1" applyAlignment="1">
      <alignment horizontal="center" textRotation="90"/>
    </xf>
    <xf numFmtId="0" fontId="15" fillId="53" borderId="10" xfId="0" applyFont="1" applyFill="1" applyBorder="1" applyAlignment="1">
      <alignment horizontal="center" textRotation="90"/>
    </xf>
    <xf numFmtId="0" fontId="15" fillId="54" borderId="10" xfId="0" applyFont="1" applyFill="1" applyBorder="1" applyAlignment="1">
      <alignment horizontal="center" textRotation="90"/>
    </xf>
    <xf numFmtId="0" fontId="15" fillId="55" borderId="10" xfId="0" applyFont="1" applyFill="1" applyBorder="1" applyAlignment="1">
      <alignment horizontal="center" textRotation="90"/>
    </xf>
    <xf numFmtId="0" fontId="42" fillId="8" borderId="0" xfId="0" applyFont="1" applyFill="1" applyAlignment="1">
      <alignment horizontal="left"/>
    </xf>
    <xf numFmtId="0" fontId="39" fillId="8" borderId="0" xfId="0" applyFont="1" applyFill="1" applyAlignment="1">
      <alignment/>
    </xf>
    <xf numFmtId="0" fontId="42" fillId="8" borderId="0" xfId="0" applyFont="1" applyFill="1" applyAlignment="1">
      <alignment horizontal="center"/>
    </xf>
    <xf numFmtId="0" fontId="89" fillId="33" borderId="0" xfId="0" applyFont="1" applyFill="1" applyAlignment="1">
      <alignment horizontal="left" vertical="center"/>
    </xf>
    <xf numFmtId="0" fontId="90" fillId="33" borderId="0" xfId="0" applyFont="1" applyFill="1" applyAlignment="1">
      <alignment horizontal="left" vertical="center"/>
    </xf>
    <xf numFmtId="0" fontId="32" fillId="33" borderId="0" xfId="0" applyFont="1" applyFill="1" applyAlignment="1">
      <alignment horizontal="center" vertical="center"/>
    </xf>
    <xf numFmtId="0" fontId="32" fillId="33" borderId="0" xfId="0" applyFont="1" applyFill="1" applyAlignment="1">
      <alignment vertical="center"/>
    </xf>
    <xf numFmtId="0" fontId="42" fillId="33" borderId="0" xfId="0" applyFont="1" applyFill="1" applyAlignment="1">
      <alignment vertical="center"/>
    </xf>
    <xf numFmtId="0" fontId="39" fillId="33" borderId="0" xfId="0" applyFont="1" applyFill="1" applyAlignment="1">
      <alignment horizontal="center" vertical="center"/>
    </xf>
    <xf numFmtId="0" fontId="91" fillId="33" borderId="0" xfId="0" applyFont="1" applyFill="1" applyAlignment="1">
      <alignment vertical="center"/>
    </xf>
    <xf numFmtId="0" fontId="92" fillId="33" borderId="0" xfId="0" applyFont="1" applyFill="1" applyAlignment="1">
      <alignment horizontal="center" vertical="center"/>
    </xf>
    <xf numFmtId="0" fontId="39" fillId="33" borderId="0" xfId="0" applyFont="1" applyFill="1" applyAlignment="1">
      <alignment horizontal="left" vertical="center"/>
    </xf>
    <xf numFmtId="0" fontId="93" fillId="33" borderId="0" xfId="0" applyFont="1" applyFill="1" applyAlignment="1">
      <alignment vertical="center"/>
    </xf>
    <xf numFmtId="0" fontId="42" fillId="33" borderId="0" xfId="0" applyFont="1" applyFill="1" applyBorder="1" applyAlignment="1">
      <alignment horizontal="right" vertical="center"/>
    </xf>
    <xf numFmtId="0" fontId="85" fillId="56" borderId="0" xfId="0" applyFont="1" applyFill="1" applyAlignment="1">
      <alignment horizontal="center" vertical="center"/>
    </xf>
    <xf numFmtId="0" fontId="85" fillId="0" borderId="0" xfId="0" applyFont="1" applyFill="1" applyAlignment="1">
      <alignment horizontal="center" vertical="center"/>
    </xf>
    <xf numFmtId="0" fontId="42" fillId="0" borderId="0" xfId="0" applyFont="1" applyFill="1" applyAlignment="1">
      <alignment vertical="center"/>
    </xf>
    <xf numFmtId="164" fontId="59" fillId="57" borderId="0" xfId="0" applyNumberFormat="1" applyFont="1" applyFill="1" applyBorder="1" applyAlignment="1">
      <alignment horizontal="center" vertical="center"/>
    </xf>
    <xf numFmtId="0" fontId="40" fillId="58" borderId="0" xfId="0" applyFont="1" applyFill="1" applyAlignment="1">
      <alignment horizontal="center" vertical="center"/>
    </xf>
    <xf numFmtId="164" fontId="59" fillId="59" borderId="0" xfId="0" applyNumberFormat="1" applyFont="1" applyFill="1" applyBorder="1" applyAlignment="1">
      <alignment horizontal="center" vertical="center"/>
    </xf>
    <xf numFmtId="0" fontId="94" fillId="33" borderId="0" xfId="0" applyFont="1" applyFill="1" applyAlignment="1">
      <alignment vertical="center"/>
    </xf>
    <xf numFmtId="0" fontId="95" fillId="60" borderId="15" xfId="0" applyFont="1" applyFill="1" applyBorder="1" applyAlignment="1">
      <alignment horizontal="center" vertical="center"/>
    </xf>
    <xf numFmtId="0" fontId="95" fillId="0" borderId="15" xfId="0" applyFont="1" applyFill="1" applyBorder="1" applyAlignment="1">
      <alignment horizontal="center" vertical="center"/>
    </xf>
    <xf numFmtId="0" fontId="94" fillId="33" borderId="15" xfId="0" applyFont="1" applyFill="1" applyBorder="1" applyAlignment="1">
      <alignment vertical="center"/>
    </xf>
    <xf numFmtId="0" fontId="36" fillId="33" borderId="15" xfId="0" applyFont="1" applyFill="1" applyBorder="1" applyAlignment="1">
      <alignment horizontal="center" vertical="center"/>
    </xf>
    <xf numFmtId="0" fontId="49" fillId="33" borderId="0" xfId="0" applyFont="1" applyFill="1" applyAlignment="1">
      <alignment horizontal="center" vertical="center"/>
    </xf>
    <xf numFmtId="0" fontId="91" fillId="0" borderId="0" xfId="0" applyFont="1" applyFill="1" applyAlignment="1">
      <alignment vertical="center"/>
    </xf>
    <xf numFmtId="1" fontId="32" fillId="61" borderId="0" xfId="0" applyNumberFormat="1" applyFont="1" applyFill="1" applyAlignment="1">
      <alignment horizontal="center" vertical="center"/>
    </xf>
    <xf numFmtId="1" fontId="32" fillId="0" borderId="0" xfId="0" applyNumberFormat="1" applyFont="1" applyFill="1" applyAlignment="1">
      <alignment horizontal="center" vertical="center"/>
    </xf>
    <xf numFmtId="9" fontId="36" fillId="59" borderId="0" xfId="0" applyNumberFormat="1" applyFont="1" applyFill="1" applyAlignment="1">
      <alignment vertical="center"/>
    </xf>
    <xf numFmtId="9" fontId="96" fillId="59" borderId="0" xfId="0" applyNumberFormat="1" applyFont="1" applyFill="1" applyAlignment="1">
      <alignment vertical="center"/>
    </xf>
    <xf numFmtId="9" fontId="32" fillId="0" borderId="0" xfId="0" applyNumberFormat="1" applyFont="1" applyFill="1" applyAlignment="1">
      <alignment vertical="center"/>
    </xf>
    <xf numFmtId="0" fontId="42" fillId="0" borderId="0" xfId="0" applyFont="1" applyAlignment="1">
      <alignment vertical="center"/>
    </xf>
    <xf numFmtId="0" fontId="32" fillId="59" borderId="0" xfId="0" applyFont="1" applyFill="1" applyAlignment="1">
      <alignment horizontal="center" vertical="center"/>
    </xf>
    <xf numFmtId="9" fontId="88" fillId="59" borderId="0" xfId="0" applyNumberFormat="1" applyFont="1" applyFill="1" applyAlignment="1">
      <alignment vertical="center"/>
    </xf>
    <xf numFmtId="0" fontId="97" fillId="56" borderId="0" xfId="0" applyFont="1" applyFill="1" applyAlignment="1">
      <alignment horizontal="left" vertical="center"/>
    </xf>
    <xf numFmtId="0" fontId="98" fillId="56" borderId="0" xfId="0" applyFont="1" applyFill="1" applyAlignment="1">
      <alignment vertical="center"/>
    </xf>
    <xf numFmtId="0" fontId="99" fillId="58" borderId="0" xfId="0" applyFont="1" applyFill="1" applyBorder="1" applyAlignment="1">
      <alignment horizontal="left" vertical="center"/>
    </xf>
    <xf numFmtId="0" fontId="49" fillId="58" borderId="0" xfId="0" applyFont="1" applyFill="1" applyBorder="1" applyAlignment="1">
      <alignment horizontal="center" vertical="center"/>
    </xf>
    <xf numFmtId="0" fontId="32" fillId="58" borderId="0" xfId="0" applyFont="1" applyFill="1" applyBorder="1" applyAlignment="1">
      <alignment horizontal="center" vertical="center"/>
    </xf>
    <xf numFmtId="0" fontId="41" fillId="6" borderId="0" xfId="0" applyFont="1" applyFill="1" applyBorder="1" applyAlignment="1">
      <alignment vertical="center"/>
    </xf>
    <xf numFmtId="0" fontId="40" fillId="59" borderId="0" xfId="0" applyFont="1" applyFill="1" applyBorder="1" applyAlignment="1">
      <alignment horizontal="center" vertical="center"/>
    </xf>
    <xf numFmtId="0" fontId="100" fillId="59" borderId="0" xfId="0" applyFont="1" applyFill="1" applyBorder="1" applyAlignment="1">
      <alignment horizontal="left" vertical="center"/>
    </xf>
    <xf numFmtId="0" fontId="49" fillId="59" borderId="0" xfId="0" applyFont="1" applyFill="1" applyBorder="1" applyAlignment="1">
      <alignment horizontal="center" vertical="center"/>
    </xf>
    <xf numFmtId="0" fontId="41" fillId="57" borderId="0" xfId="0" applyFont="1" applyFill="1" applyBorder="1" applyAlignment="1">
      <alignment horizontal="center" vertical="center"/>
    </xf>
    <xf numFmtId="0" fontId="40" fillId="33" borderId="0" xfId="0" applyFont="1" applyFill="1" applyBorder="1" applyAlignment="1">
      <alignment vertical="center"/>
    </xf>
    <xf numFmtId="0" fontId="40" fillId="33" borderId="0" xfId="0" applyFont="1" applyFill="1" applyAlignment="1">
      <alignment vertical="center"/>
    </xf>
    <xf numFmtId="0" fontId="40" fillId="0" borderId="0" xfId="0" applyFont="1" applyAlignment="1">
      <alignment vertical="center"/>
    </xf>
    <xf numFmtId="0" fontId="101" fillId="61" borderId="0" xfId="0" applyFont="1" applyFill="1" applyBorder="1" applyAlignment="1">
      <alignment horizontal="center" vertical="center"/>
    </xf>
    <xf numFmtId="0" fontId="102" fillId="61" borderId="0" xfId="0" applyFont="1" applyFill="1" applyBorder="1" applyAlignment="1">
      <alignment horizontal="center" vertical="center"/>
    </xf>
    <xf numFmtId="0" fontId="97" fillId="33" borderId="0" xfId="0" applyFont="1" applyFill="1" applyBorder="1" applyAlignment="1">
      <alignment horizontal="center" vertical="center"/>
    </xf>
    <xf numFmtId="0" fontId="41" fillId="59" borderId="0" xfId="0" applyFont="1" applyFill="1" applyBorder="1" applyAlignment="1">
      <alignment horizontal="center" vertical="center"/>
    </xf>
    <xf numFmtId="0" fontId="40" fillId="62" borderId="0" xfId="0" applyFont="1" applyFill="1" applyBorder="1" applyAlignment="1">
      <alignment vertical="center"/>
    </xf>
    <xf numFmtId="0" fontId="45" fillId="33" borderId="0" xfId="0" applyFont="1" applyFill="1" applyAlignment="1">
      <alignment horizontal="center" vertical="center"/>
    </xf>
    <xf numFmtId="0" fontId="41" fillId="33" borderId="0" xfId="0" applyFont="1" applyFill="1" applyAlignment="1">
      <alignment horizontal="center" vertical="center"/>
    </xf>
    <xf numFmtId="0" fontId="40"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42" fillId="0" borderId="0" xfId="0" applyFont="1" applyFill="1" applyBorder="1" applyAlignment="1">
      <alignment vertical="center"/>
    </xf>
    <xf numFmtId="0" fontId="91" fillId="0" borderId="0" xfId="0" applyFont="1" applyFill="1" applyBorder="1" applyAlignment="1">
      <alignment vertical="center"/>
    </xf>
    <xf numFmtId="0" fontId="92" fillId="0" borderId="0" xfId="0" applyFont="1" applyFill="1" applyBorder="1" applyAlignment="1">
      <alignment horizontal="center" vertical="center"/>
    </xf>
    <xf numFmtId="0" fontId="32" fillId="0" borderId="0" xfId="0" applyFont="1" applyAlignment="1">
      <alignment horizontal="center" vertical="center"/>
    </xf>
    <xf numFmtId="0" fontId="49" fillId="0" borderId="0" xfId="0" applyFont="1" applyAlignment="1">
      <alignment horizontal="center" vertical="center"/>
    </xf>
    <xf numFmtId="0" fontId="40" fillId="0" borderId="0" xfId="0" applyFont="1" applyAlignment="1">
      <alignment horizontal="center" vertical="center"/>
    </xf>
    <xf numFmtId="0" fontId="32" fillId="0" borderId="0" xfId="0" applyFont="1" applyAlignment="1">
      <alignment vertical="center"/>
    </xf>
    <xf numFmtId="0" fontId="39" fillId="0" borderId="0" xfId="0" applyFont="1" applyAlignment="1">
      <alignment horizontal="center" vertical="center"/>
    </xf>
    <xf numFmtId="0" fontId="91" fillId="0" borderId="0" xfId="0" applyFont="1" applyAlignment="1">
      <alignment vertical="center"/>
    </xf>
    <xf numFmtId="0" fontId="92" fillId="0" borderId="0" xfId="0" applyFont="1" applyAlignment="1">
      <alignment horizontal="center" vertical="center"/>
    </xf>
    <xf numFmtId="164" fontId="32" fillId="61" borderId="0" xfId="0" applyNumberFormat="1" applyFont="1" applyFill="1" applyAlignment="1">
      <alignment horizontal="center" vertical="center"/>
    </xf>
    <xf numFmtId="164" fontId="97" fillId="63" borderId="0" xfId="0" applyNumberFormat="1" applyFont="1" applyFill="1" applyAlignment="1">
      <alignment horizontal="center" vertical="center"/>
    </xf>
    <xf numFmtId="0" fontId="32" fillId="58" borderId="0" xfId="0" applyFont="1" applyFill="1" applyBorder="1" applyAlignment="1">
      <alignment vertical="center"/>
    </xf>
    <xf numFmtId="0" fontId="103" fillId="58" borderId="0" xfId="0" applyFont="1" applyFill="1" applyAlignment="1">
      <alignment horizontal="right" vertical="center"/>
    </xf>
    <xf numFmtId="0" fontId="40" fillId="59" borderId="0" xfId="0" applyFont="1" applyFill="1" applyAlignment="1">
      <alignment vertical="center"/>
    </xf>
    <xf numFmtId="0" fontId="103" fillId="58" borderId="0" xfId="0" applyFont="1" applyFill="1" applyAlignment="1">
      <alignment vertical="center"/>
    </xf>
    <xf numFmtId="0" fontId="49" fillId="4" borderId="0" xfId="0" applyFont="1" applyFill="1" applyBorder="1" applyAlignment="1">
      <alignment horizontal="center" vertical="center"/>
    </xf>
    <xf numFmtId="0" fontId="49" fillId="4" borderId="0" xfId="0" applyFont="1" applyFill="1" applyBorder="1" applyAlignment="1">
      <alignment vertical="center" wrapText="1"/>
    </xf>
    <xf numFmtId="0" fontId="42" fillId="58" borderId="0"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0" xfId="0" applyFont="1" applyFill="1" applyBorder="1" applyAlignment="1">
      <alignment horizontal="left" vertical="center"/>
    </xf>
    <xf numFmtId="0" fontId="40" fillId="58" borderId="0" xfId="0" applyFont="1" applyFill="1" applyAlignment="1">
      <alignment vertical="center"/>
    </xf>
    <xf numFmtId="0" fontId="92" fillId="33" borderId="0" xfId="0" applyFont="1" applyFill="1" applyAlignment="1">
      <alignment vertical="justify"/>
    </xf>
    <xf numFmtId="164" fontId="104" fillId="63"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42" fillId="64" borderId="0" xfId="0" applyFont="1" applyFill="1" applyBorder="1" applyAlignment="1">
      <alignment horizontal="center" vertical="center"/>
    </xf>
    <xf numFmtId="0" fontId="40" fillId="65" borderId="0" xfId="0" applyFont="1" applyFill="1" applyBorder="1" applyAlignment="1">
      <alignment vertical="center"/>
    </xf>
    <xf numFmtId="0" fontId="98" fillId="56" borderId="0" xfId="0" applyFont="1" applyFill="1" applyAlignment="1">
      <alignment horizontal="left" vertical="center"/>
    </xf>
    <xf numFmtId="0" fontId="40" fillId="66" borderId="0" xfId="0" applyFont="1" applyFill="1" applyAlignment="1">
      <alignment vertical="center"/>
    </xf>
    <xf numFmtId="0" fontId="32" fillId="65" borderId="0" xfId="0" applyFont="1" applyFill="1" applyBorder="1" applyAlignment="1">
      <alignment vertical="center"/>
    </xf>
    <xf numFmtId="0" fontId="46" fillId="6" borderId="17" xfId="0" applyFont="1" applyFill="1" applyBorder="1" applyAlignment="1">
      <alignment horizontal="center" vertical="center"/>
    </xf>
    <xf numFmtId="0" fontId="46" fillId="6" borderId="18" xfId="0" applyFont="1" applyFill="1" applyBorder="1" applyAlignment="1">
      <alignment horizontal="center" vertical="center"/>
    </xf>
    <xf numFmtId="0" fontId="46" fillId="59" borderId="18" xfId="0" applyFont="1" applyFill="1" applyBorder="1" applyAlignment="1">
      <alignment horizontal="center" vertical="center"/>
    </xf>
    <xf numFmtId="0" fontId="46" fillId="59" borderId="19" xfId="0" applyFont="1" applyFill="1" applyBorder="1" applyAlignment="1">
      <alignment horizontal="center" vertical="center"/>
    </xf>
    <xf numFmtId="0" fontId="46" fillId="6" borderId="20" xfId="0" applyFont="1" applyFill="1" applyBorder="1" applyAlignment="1">
      <alignment horizontal="center" vertical="center"/>
    </xf>
    <xf numFmtId="0" fontId="46" fillId="6" borderId="21" xfId="0" applyFont="1" applyFill="1" applyBorder="1" applyAlignment="1">
      <alignment horizontal="center" vertical="center"/>
    </xf>
    <xf numFmtId="0" fontId="46" fillId="59" borderId="21" xfId="0" applyFont="1" applyFill="1" applyBorder="1" applyAlignment="1">
      <alignment horizontal="center" vertical="center"/>
    </xf>
    <xf numFmtId="0" fontId="46" fillId="59" borderId="22" xfId="0" applyFont="1" applyFill="1" applyBorder="1" applyAlignment="1">
      <alignment horizontal="center" vertical="center"/>
    </xf>
    <xf numFmtId="0" fontId="46" fillId="6" borderId="23" xfId="0" applyFont="1" applyFill="1" applyBorder="1" applyAlignment="1">
      <alignment horizontal="center" vertical="center"/>
    </xf>
    <xf numFmtId="0" fontId="46" fillId="6" borderId="24" xfId="0" applyFont="1" applyFill="1" applyBorder="1" applyAlignment="1">
      <alignment horizontal="center" vertical="center"/>
    </xf>
    <xf numFmtId="0" fontId="46" fillId="59" borderId="24" xfId="0" applyFont="1" applyFill="1" applyBorder="1" applyAlignment="1">
      <alignment horizontal="center" vertical="center"/>
    </xf>
    <xf numFmtId="0" fontId="46" fillId="59" borderId="25" xfId="0" applyFont="1" applyFill="1" applyBorder="1" applyAlignment="1">
      <alignment horizontal="center" vertical="center"/>
    </xf>
    <xf numFmtId="0" fontId="46" fillId="6" borderId="26" xfId="0" applyFont="1" applyFill="1" applyBorder="1" applyAlignment="1">
      <alignment horizontal="center" vertical="center"/>
    </xf>
    <xf numFmtId="0" fontId="46" fillId="59" borderId="26" xfId="0" applyFont="1" applyFill="1" applyBorder="1" applyAlignment="1">
      <alignment horizontal="center" vertical="center"/>
    </xf>
    <xf numFmtId="0" fontId="46" fillId="59" borderId="27" xfId="0" applyFont="1" applyFill="1" applyBorder="1" applyAlignment="1">
      <alignment horizontal="center" vertical="center"/>
    </xf>
    <xf numFmtId="0" fontId="46" fillId="59" borderId="28" xfId="0" applyFont="1" applyFill="1" applyBorder="1" applyAlignment="1">
      <alignment horizontal="center" vertical="center"/>
    </xf>
    <xf numFmtId="0" fontId="46" fillId="6" borderId="29" xfId="0" applyFont="1" applyFill="1" applyBorder="1" applyAlignment="1">
      <alignment horizontal="center" vertical="center"/>
    </xf>
    <xf numFmtId="0" fontId="46" fillId="59" borderId="29" xfId="0" applyFont="1" applyFill="1" applyBorder="1" applyAlignment="1">
      <alignment horizontal="center" vertical="center"/>
    </xf>
    <xf numFmtId="0" fontId="46" fillId="59" borderId="0" xfId="0" applyFont="1" applyFill="1" applyBorder="1" applyAlignment="1">
      <alignment horizontal="center" vertical="center"/>
    </xf>
    <xf numFmtId="0" fontId="46" fillId="59" borderId="30" xfId="0" applyFont="1" applyFill="1" applyBorder="1" applyAlignment="1">
      <alignment horizontal="center" vertical="center"/>
    </xf>
    <xf numFmtId="0" fontId="46" fillId="6" borderId="31" xfId="0" applyFont="1" applyFill="1" applyBorder="1" applyAlignment="1">
      <alignment horizontal="center" vertical="center"/>
    </xf>
    <xf numFmtId="0" fontId="46" fillId="59" borderId="31" xfId="0" applyFont="1" applyFill="1" applyBorder="1" applyAlignment="1">
      <alignment horizontal="center" vertical="center"/>
    </xf>
    <xf numFmtId="0" fontId="46" fillId="59" borderId="15" xfId="0" applyFont="1" applyFill="1" applyBorder="1" applyAlignment="1">
      <alignment horizontal="center" vertical="center"/>
    </xf>
    <xf numFmtId="0" fontId="46" fillId="59" borderId="13" xfId="0" applyFont="1" applyFill="1" applyBorder="1" applyAlignment="1">
      <alignment horizontal="center" vertical="center"/>
    </xf>
    <xf numFmtId="164" fontId="49" fillId="4" borderId="0" xfId="0" applyNumberFormat="1" applyFont="1" applyFill="1" applyBorder="1" applyAlignment="1">
      <alignment horizontal="center" vertical="center"/>
    </xf>
    <xf numFmtId="164" fontId="49" fillId="57" borderId="0" xfId="0" applyNumberFormat="1" applyFont="1" applyFill="1" applyBorder="1" applyAlignment="1">
      <alignment horizontal="center" vertical="center"/>
    </xf>
    <xf numFmtId="0" fontId="49" fillId="65" borderId="0" xfId="0" applyFont="1" applyFill="1" applyBorder="1" applyAlignment="1">
      <alignment horizontal="center" vertical="center"/>
    </xf>
    <xf numFmtId="164" fontId="49" fillId="59" borderId="0" xfId="0" applyNumberFormat="1" applyFont="1" applyFill="1" applyBorder="1" applyAlignment="1">
      <alignment horizontal="center" vertical="center"/>
    </xf>
    <xf numFmtId="0" fontId="32" fillId="67" borderId="0" xfId="0" applyFont="1" applyFill="1" applyAlignment="1">
      <alignment vertical="center"/>
    </xf>
    <xf numFmtId="0" fontId="32" fillId="67" borderId="0" xfId="0" applyFont="1" applyFill="1" applyBorder="1" applyAlignment="1">
      <alignment vertical="center"/>
    </xf>
    <xf numFmtId="0" fontId="49" fillId="67" borderId="0" xfId="0" applyFont="1" applyFill="1" applyBorder="1" applyAlignment="1">
      <alignment horizontal="center" vertical="center"/>
    </xf>
    <xf numFmtId="0" fontId="32" fillId="67" borderId="0" xfId="0" applyFont="1" applyFill="1" applyAlignment="1">
      <alignment/>
    </xf>
    <xf numFmtId="164" fontId="40" fillId="58" borderId="0" xfId="0" applyNumberFormat="1" applyFont="1" applyFill="1" applyAlignment="1">
      <alignment horizontal="center" vertical="center"/>
    </xf>
    <xf numFmtId="0" fontId="37" fillId="33" borderId="0" xfId="0" applyFont="1" applyFill="1" applyAlignment="1">
      <alignment horizontal="left" vertical="center"/>
    </xf>
    <xf numFmtId="0" fontId="94" fillId="33" borderId="0" xfId="0" applyFont="1" applyFill="1" applyBorder="1" applyAlignment="1">
      <alignment vertical="center"/>
    </xf>
    <xf numFmtId="0" fontId="93" fillId="33" borderId="0" xfId="0" applyFont="1" applyFill="1" applyBorder="1" applyAlignment="1">
      <alignment vertical="center"/>
    </xf>
    <xf numFmtId="0" fontId="39" fillId="0" borderId="0" xfId="0" applyFont="1" applyBorder="1" applyAlignment="1">
      <alignment/>
    </xf>
    <xf numFmtId="0" fontId="39" fillId="0" borderId="0" xfId="0" applyFont="1" applyBorder="1" applyAlignment="1">
      <alignment wrapText="1"/>
    </xf>
    <xf numFmtId="0" fontId="32" fillId="0" borderId="0" xfId="0" applyFont="1" applyBorder="1" applyAlignment="1">
      <alignment wrapText="1"/>
    </xf>
    <xf numFmtId="0" fontId="42" fillId="0" borderId="0" xfId="0" applyFont="1" applyBorder="1" applyAlignment="1">
      <alignment/>
    </xf>
    <xf numFmtId="0" fontId="47" fillId="0" borderId="0" xfId="0" applyFont="1" applyBorder="1" applyAlignment="1">
      <alignment/>
    </xf>
    <xf numFmtId="0" fontId="49" fillId="0" borderId="0" xfId="0" applyFont="1" applyBorder="1" applyAlignment="1">
      <alignment wrapText="1"/>
    </xf>
    <xf numFmtId="0" fontId="39" fillId="0" borderId="0" xfId="0" applyFont="1" applyBorder="1" applyAlignment="1">
      <alignment/>
    </xf>
    <xf numFmtId="0" fontId="32" fillId="0" borderId="0" xfId="0" applyFont="1" applyBorder="1" applyAlignment="1">
      <alignment/>
    </xf>
    <xf numFmtId="0" fontId="42" fillId="0" borderId="0" xfId="0" applyFont="1" applyBorder="1" applyAlignment="1">
      <alignment vertical="center"/>
    </xf>
    <xf numFmtId="0" fontId="49" fillId="0" borderId="0" xfId="0" applyFont="1" applyBorder="1" applyAlignment="1">
      <alignment vertical="center" wrapText="1"/>
    </xf>
    <xf numFmtId="0" fontId="32" fillId="0" borderId="0" xfId="0" applyFont="1" applyBorder="1" applyAlignment="1">
      <alignment vertical="center" wrapText="1"/>
    </xf>
    <xf numFmtId="0" fontId="37" fillId="16" borderId="0" xfId="0" applyFont="1" applyFill="1" applyBorder="1" applyAlignment="1">
      <alignment/>
    </xf>
    <xf numFmtId="0" fontId="39" fillId="16" borderId="0" xfId="0" applyFont="1" applyFill="1" applyBorder="1" applyAlignment="1">
      <alignment/>
    </xf>
    <xf numFmtId="0" fontId="49" fillId="16" borderId="0" xfId="0" applyFont="1" applyFill="1" applyBorder="1" applyAlignment="1">
      <alignment/>
    </xf>
    <xf numFmtId="0" fontId="47" fillId="16" borderId="0" xfId="0" applyFont="1" applyFill="1" applyBorder="1" applyAlignment="1">
      <alignment/>
    </xf>
    <xf numFmtId="0" fontId="32" fillId="0" borderId="0" xfId="0" applyFont="1" applyBorder="1" applyAlignment="1">
      <alignment vertical="center"/>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vertical="center" wrapText="1"/>
    </xf>
    <xf numFmtId="0" fontId="79" fillId="0" borderId="0" xfId="0" applyFont="1" applyBorder="1" applyAlignment="1">
      <alignment horizontal="center"/>
    </xf>
    <xf numFmtId="0" fontId="105" fillId="0" borderId="0" xfId="0" applyFont="1" applyBorder="1" applyAlignment="1">
      <alignment horizontal="center" vertical="center"/>
    </xf>
    <xf numFmtId="172" fontId="105" fillId="0" borderId="0" xfId="0" applyNumberFormat="1" applyFont="1" applyBorder="1" applyAlignment="1">
      <alignment horizontal="center" vertical="center"/>
    </xf>
    <xf numFmtId="172" fontId="79" fillId="0" borderId="0" xfId="0" applyNumberFormat="1" applyFont="1" applyBorder="1" applyAlignment="1">
      <alignment horizontal="center"/>
    </xf>
    <xf numFmtId="172" fontId="49" fillId="0" borderId="0" xfId="0" applyNumberFormat="1" applyFont="1" applyBorder="1" applyAlignment="1">
      <alignment horizontal="center"/>
    </xf>
    <xf numFmtId="172" fontId="79" fillId="0" borderId="10" xfId="0" applyNumberFormat="1" applyFont="1" applyBorder="1" applyAlignment="1">
      <alignment horizontal="center" vertical="center"/>
    </xf>
    <xf numFmtId="0" fontId="139" fillId="68" borderId="0" xfId="0" applyFont="1" applyFill="1" applyBorder="1" applyAlignment="1">
      <alignment/>
    </xf>
    <xf numFmtId="172" fontId="79" fillId="0" borderId="0" xfId="0" applyNumberFormat="1" applyFont="1" applyBorder="1" applyAlignment="1">
      <alignment/>
    </xf>
    <xf numFmtId="0" fontId="79" fillId="0" borderId="0" xfId="0" applyFont="1" applyBorder="1" applyAlignment="1">
      <alignment/>
    </xf>
    <xf numFmtId="0" fontId="32" fillId="0" borderId="10" xfId="0" applyFont="1" applyBorder="1" applyAlignment="1">
      <alignment/>
    </xf>
    <xf numFmtId="0" fontId="25" fillId="0" borderId="0" xfId="0" applyFont="1" applyBorder="1" applyAlignment="1">
      <alignment/>
    </xf>
    <xf numFmtId="0" fontId="25" fillId="0" borderId="0" xfId="0" applyFont="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center"/>
    </xf>
    <xf numFmtId="0" fontId="16" fillId="0" borderId="0" xfId="0" applyFont="1" applyBorder="1" applyAlignment="1">
      <alignment/>
    </xf>
    <xf numFmtId="0" fontId="16" fillId="0" borderId="10" xfId="0" applyFont="1" applyBorder="1" applyAlignment="1">
      <alignment horizontal="center" vertical="center" wrapText="1"/>
    </xf>
    <xf numFmtId="0" fontId="49" fillId="0" borderId="10" xfId="0" applyFont="1" applyBorder="1" applyAlignment="1">
      <alignment horizontal="center" vertical="center" wrapText="1"/>
    </xf>
    <xf numFmtId="172" fontId="79" fillId="0" borderId="0" xfId="0" applyNumberFormat="1" applyFont="1" applyBorder="1" applyAlignment="1">
      <alignment horizontal="center" wrapText="1"/>
    </xf>
    <xf numFmtId="0" fontId="32" fillId="0" borderId="10" xfId="0" applyFont="1" applyBorder="1" applyAlignment="1">
      <alignment vertical="center" wrapText="1"/>
    </xf>
    <xf numFmtId="0" fontId="32" fillId="0" borderId="32" xfId="0" applyFont="1" applyBorder="1" applyAlignment="1">
      <alignment/>
    </xf>
    <xf numFmtId="0" fontId="139" fillId="68" borderId="10" xfId="0" applyFont="1" applyFill="1" applyBorder="1" applyAlignment="1">
      <alignment/>
    </xf>
    <xf numFmtId="0" fontId="139" fillId="68" borderId="10" xfId="0" applyFont="1" applyFill="1" applyBorder="1" applyAlignment="1">
      <alignment vertical="center"/>
    </xf>
    <xf numFmtId="172" fontId="79" fillId="2" borderId="10" xfId="0" applyNumberFormat="1" applyFont="1" applyFill="1" applyBorder="1" applyAlignment="1">
      <alignment horizontal="center"/>
    </xf>
    <xf numFmtId="172" fontId="79" fillId="69" borderId="10" xfId="0" applyNumberFormat="1" applyFont="1" applyFill="1" applyBorder="1" applyAlignment="1">
      <alignment horizontal="center"/>
    </xf>
    <xf numFmtId="172" fontId="79" fillId="15" borderId="10" xfId="0" applyNumberFormat="1" applyFont="1" applyFill="1" applyBorder="1" applyAlignment="1">
      <alignment horizontal="center"/>
    </xf>
    <xf numFmtId="0" fontId="42" fillId="33" borderId="0" xfId="0" applyFont="1" applyFill="1" applyBorder="1" applyAlignment="1">
      <alignment horizontal="left"/>
    </xf>
    <xf numFmtId="49" fontId="49" fillId="0" borderId="0" xfId="0" applyNumberFormat="1" applyFont="1" applyBorder="1" applyAlignment="1">
      <alignment horizontal="center"/>
    </xf>
    <xf numFmtId="0" fontId="79" fillId="0" borderId="10" xfId="0" applyFont="1" applyBorder="1" applyAlignment="1">
      <alignment horizontal="center" vertical="center" wrapText="1"/>
    </xf>
    <xf numFmtId="172" fontId="79" fillId="0" borderId="11" xfId="0" applyNumberFormat="1" applyFont="1" applyBorder="1" applyAlignment="1">
      <alignment horizontal="center" vertical="center"/>
    </xf>
    <xf numFmtId="0" fontId="48" fillId="0" borderId="0" xfId="0" applyFont="1" applyBorder="1" applyAlignment="1">
      <alignment horizontal="right"/>
    </xf>
    <xf numFmtId="0" fontId="36" fillId="2" borderId="0" xfId="0" applyFont="1" applyFill="1" applyBorder="1" applyAlignment="1">
      <alignment horizontal="center" vertical="center"/>
    </xf>
    <xf numFmtId="0" fontId="37" fillId="13" borderId="0" xfId="0" applyFont="1" applyFill="1" applyBorder="1" applyAlignment="1">
      <alignment/>
    </xf>
    <xf numFmtId="0" fontId="42" fillId="13" borderId="0" xfId="0" applyFont="1" applyFill="1" applyBorder="1" applyAlignment="1">
      <alignment/>
    </xf>
    <xf numFmtId="0" fontId="32" fillId="13" borderId="0" xfId="0" applyFont="1" applyFill="1" applyBorder="1" applyAlignment="1">
      <alignment/>
    </xf>
    <xf numFmtId="0" fontId="47" fillId="13" borderId="0" xfId="0" applyFont="1" applyFill="1" applyBorder="1" applyAlignment="1">
      <alignment/>
    </xf>
    <xf numFmtId="0" fontId="37" fillId="70" borderId="0" xfId="0" applyFont="1" applyFill="1" applyBorder="1" applyAlignment="1">
      <alignment/>
    </xf>
    <xf numFmtId="0" fontId="42" fillId="70" borderId="0" xfId="0" applyFont="1" applyFill="1" applyBorder="1" applyAlignment="1">
      <alignment/>
    </xf>
    <xf numFmtId="0" fontId="32" fillId="70" borderId="0" xfId="0" applyFont="1" applyFill="1" applyBorder="1" applyAlignment="1">
      <alignment/>
    </xf>
    <xf numFmtId="0" fontId="47" fillId="70" borderId="0" xfId="0" applyFont="1" applyFill="1" applyBorder="1" applyAlignment="1">
      <alignment/>
    </xf>
    <xf numFmtId="0" fontId="37" fillId="71" borderId="0" xfId="0" applyFont="1" applyFill="1" applyBorder="1" applyAlignment="1">
      <alignment/>
    </xf>
    <xf numFmtId="0" fontId="42" fillId="71" borderId="0" xfId="0" applyFont="1" applyFill="1" applyBorder="1" applyAlignment="1">
      <alignment/>
    </xf>
    <xf numFmtId="0" fontId="32" fillId="71" borderId="0" xfId="0" applyFont="1" applyFill="1" applyBorder="1" applyAlignment="1">
      <alignment/>
    </xf>
    <xf numFmtId="0" fontId="47" fillId="71" borderId="0" xfId="0" applyFont="1" applyFill="1" applyBorder="1" applyAlignment="1">
      <alignment/>
    </xf>
    <xf numFmtId="0" fontId="47" fillId="71" borderId="0" xfId="0" applyFont="1" applyFill="1" applyBorder="1" applyAlignment="1">
      <alignment vertical="center"/>
    </xf>
    <xf numFmtId="172" fontId="41" fillId="2" borderId="0" xfId="0" applyNumberFormat="1" applyFont="1" applyFill="1" applyBorder="1" applyAlignment="1">
      <alignment horizontal="center" vertical="center" wrapText="1"/>
    </xf>
    <xf numFmtId="172" fontId="41" fillId="15" borderId="0" xfId="0" applyNumberFormat="1" applyFont="1" applyFill="1" applyBorder="1" applyAlignment="1">
      <alignment horizontal="center" vertical="center" wrapText="1"/>
    </xf>
    <xf numFmtId="172" fontId="41" fillId="72" borderId="0" xfId="0" applyNumberFormat="1" applyFont="1" applyFill="1" applyBorder="1" applyAlignment="1">
      <alignment horizontal="center" vertical="center" wrapText="1"/>
    </xf>
    <xf numFmtId="0" fontId="106" fillId="0" borderId="0" xfId="0" applyFont="1" applyBorder="1" applyAlignment="1">
      <alignment/>
    </xf>
    <xf numFmtId="0" fontId="42" fillId="33" borderId="0" xfId="0" applyFont="1" applyFill="1" applyBorder="1" applyAlignment="1">
      <alignment horizontal="center" vertical="center"/>
    </xf>
    <xf numFmtId="0" fontId="40" fillId="33" borderId="0" xfId="0" applyFont="1" applyFill="1" applyBorder="1" applyAlignment="1">
      <alignment horizontal="center" vertical="center" wrapText="1"/>
    </xf>
    <xf numFmtId="0" fontId="42" fillId="33" borderId="0" xfId="0" applyFont="1" applyFill="1" applyBorder="1" applyAlignment="1">
      <alignment horizontal="center"/>
    </xf>
    <xf numFmtId="0" fontId="42" fillId="0" borderId="10" xfId="0" applyFont="1" applyBorder="1" applyAlignment="1">
      <alignment horizontal="center"/>
    </xf>
    <xf numFmtId="0" fontId="49" fillId="60" borderId="15" xfId="0" applyFont="1" applyFill="1" applyBorder="1" applyAlignment="1">
      <alignment horizontal="center" vertical="center"/>
    </xf>
    <xf numFmtId="0" fontId="40" fillId="33" borderId="0" xfId="0" applyFont="1" applyFill="1" applyAlignment="1">
      <alignment horizontal="center" vertical="center"/>
    </xf>
    <xf numFmtId="0" fontId="98" fillId="56" borderId="0" xfId="0" applyFont="1" applyFill="1" applyAlignment="1">
      <alignment horizontal="center" vertical="center"/>
    </xf>
    <xf numFmtId="0" fontId="40" fillId="62" borderId="0" xfId="0" applyFont="1" applyFill="1" applyBorder="1" applyAlignment="1">
      <alignment horizontal="left" vertical="center"/>
    </xf>
    <xf numFmtId="0" fontId="49" fillId="59" borderId="0" xfId="0" applyFont="1" applyFill="1" applyBorder="1" applyAlignment="1">
      <alignment horizontal="center" vertical="center" wrapText="1"/>
    </xf>
    <xf numFmtId="0" fontId="49" fillId="62" borderId="0" xfId="0" applyFont="1" applyFill="1" applyBorder="1" applyAlignment="1">
      <alignment horizontal="center" vertical="center"/>
    </xf>
    <xf numFmtId="172" fontId="79" fillId="0" borderId="10" xfId="0" applyNumberFormat="1" applyFont="1" applyBorder="1" applyAlignment="1">
      <alignment horizontal="center" vertical="center"/>
    </xf>
    <xf numFmtId="0" fontId="32" fillId="0" borderId="10" xfId="0" applyFont="1" applyBorder="1" applyAlignment="1">
      <alignment horizontal="center"/>
    </xf>
    <xf numFmtId="172" fontId="79" fillId="2" borderId="33" xfId="0" applyNumberFormat="1" applyFont="1" applyFill="1" applyBorder="1" applyAlignment="1">
      <alignment horizontal="center"/>
    </xf>
    <xf numFmtId="0" fontId="79" fillId="0" borderId="10" xfId="0" applyFont="1" applyBorder="1" applyAlignment="1">
      <alignment horizontal="center" vertical="center" wrapText="1"/>
    </xf>
    <xf numFmtId="172" fontId="105" fillId="0" borderId="10" xfId="0" applyNumberFormat="1" applyFont="1" applyBorder="1" applyAlignment="1">
      <alignment horizontal="center" vertical="center"/>
    </xf>
    <xf numFmtId="0" fontId="7" fillId="0" borderId="0" xfId="0" applyFont="1" applyAlignment="1">
      <alignment/>
    </xf>
    <xf numFmtId="0" fontId="4" fillId="33" borderId="10" xfId="0" applyFont="1" applyFill="1" applyBorder="1" applyAlignment="1">
      <alignment horizontal="left" vertical="center" wrapText="1"/>
    </xf>
    <xf numFmtId="0" fontId="4" fillId="0" borderId="10" xfId="0" applyFont="1" applyBorder="1" applyAlignment="1">
      <alignment/>
    </xf>
    <xf numFmtId="0" fontId="41" fillId="0" borderId="10" xfId="0" applyFont="1" applyBorder="1" applyAlignment="1">
      <alignment wrapText="1"/>
    </xf>
    <xf numFmtId="0" fontId="88" fillId="10" borderId="10" xfId="0" applyFont="1" applyFill="1" applyBorder="1" applyAlignment="1">
      <alignment horizontal="center" vertical="center" wrapText="1"/>
    </xf>
    <xf numFmtId="0" fontId="79"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32" fillId="0" borderId="0" xfId="0" applyFont="1" applyBorder="1" applyAlignment="1">
      <alignment horizontal="center"/>
    </xf>
    <xf numFmtId="0" fontId="50" fillId="0" borderId="0" xfId="0" applyFont="1" applyBorder="1" applyAlignment="1">
      <alignment wrapText="1"/>
    </xf>
    <xf numFmtId="0" fontId="103" fillId="0" borderId="0" xfId="0" applyFont="1" applyBorder="1" applyAlignment="1">
      <alignment wrapText="1"/>
    </xf>
    <xf numFmtId="172" fontId="79" fillId="0" borderId="0" xfId="0" applyNumberFormat="1" applyFont="1" applyBorder="1" applyAlignment="1">
      <alignment horizontal="center" vertical="center"/>
    </xf>
    <xf numFmtId="0" fontId="105" fillId="0" borderId="10" xfId="0" applyFont="1" applyBorder="1" applyAlignment="1">
      <alignment horizontal="center" vertical="center" wrapText="1"/>
    </xf>
    <xf numFmtId="0" fontId="50" fillId="0" borderId="0" xfId="0" applyFont="1" applyAlignment="1">
      <alignment/>
    </xf>
    <xf numFmtId="0" fontId="50" fillId="0" borderId="0" xfId="0" applyFont="1" applyAlignment="1">
      <alignment wrapText="1"/>
    </xf>
    <xf numFmtId="0" fontId="49" fillId="0" borderId="0" xfId="0" applyFont="1" applyAlignment="1">
      <alignment wrapText="1"/>
    </xf>
    <xf numFmtId="0" fontId="107" fillId="0" borderId="0" xfId="0" applyFont="1" applyBorder="1" applyAlignment="1">
      <alignment/>
    </xf>
    <xf numFmtId="0" fontId="107" fillId="16" borderId="0" xfId="0" applyFont="1" applyFill="1" applyBorder="1" applyAlignment="1">
      <alignment/>
    </xf>
    <xf numFmtId="0" fontId="107" fillId="0" borderId="0" xfId="0" applyFont="1" applyBorder="1" applyAlignment="1">
      <alignment/>
    </xf>
    <xf numFmtId="0" fontId="107" fillId="0" borderId="0" xfId="0" applyFont="1" applyAlignment="1">
      <alignment/>
    </xf>
    <xf numFmtId="0" fontId="51" fillId="0" borderId="0" xfId="0" applyFont="1" applyAlignment="1">
      <alignment/>
    </xf>
    <xf numFmtId="0" fontId="140" fillId="0" borderId="0" xfId="0" applyFont="1" applyAlignment="1">
      <alignment horizontal="left"/>
    </xf>
    <xf numFmtId="0" fontId="107" fillId="13" borderId="0" xfId="0" applyFont="1" applyFill="1" applyBorder="1" applyAlignment="1">
      <alignment/>
    </xf>
    <xf numFmtId="0" fontId="107" fillId="70" borderId="0" xfId="0" applyFont="1" applyFill="1" applyBorder="1" applyAlignment="1">
      <alignment/>
    </xf>
    <xf numFmtId="0" fontId="107" fillId="71" borderId="0" xfId="0" applyFont="1" applyFill="1" applyBorder="1" applyAlignment="1">
      <alignment/>
    </xf>
    <xf numFmtId="0" fontId="107" fillId="0" borderId="0" xfId="0" applyFont="1" applyBorder="1" applyAlignment="1">
      <alignment vertical="center"/>
    </xf>
    <xf numFmtId="0" fontId="107" fillId="0" borderId="0" xfId="0" applyFont="1" applyBorder="1" applyAlignment="1">
      <alignment horizontal="left"/>
    </xf>
    <xf numFmtId="0" fontId="37" fillId="12" borderId="0" xfId="0" applyFont="1" applyFill="1" applyBorder="1" applyAlignment="1">
      <alignment/>
    </xf>
    <xf numFmtId="0" fontId="47" fillId="12" borderId="0" xfId="0" applyFont="1" applyFill="1" applyBorder="1" applyAlignment="1">
      <alignment/>
    </xf>
    <xf numFmtId="0" fontId="107" fillId="12" borderId="0" xfId="0" applyFont="1" applyFill="1" applyBorder="1" applyAlignment="1">
      <alignment/>
    </xf>
    <xf numFmtId="0" fontId="42" fillId="12" borderId="0" xfId="0" applyFont="1" applyFill="1" applyBorder="1" applyAlignment="1">
      <alignment/>
    </xf>
    <xf numFmtId="0" fontId="32" fillId="12" borderId="0" xfId="0" applyFont="1" applyFill="1" applyBorder="1" applyAlignment="1">
      <alignment wrapText="1"/>
    </xf>
    <xf numFmtId="0" fontId="141" fillId="0" borderId="0" xfId="0" applyFont="1" applyAlignment="1">
      <alignment/>
    </xf>
    <xf numFmtId="0" fontId="79" fillId="16" borderId="0" xfId="0" applyFont="1" applyFill="1" applyAlignment="1">
      <alignment/>
    </xf>
    <xf numFmtId="0" fontId="42" fillId="16" borderId="0" xfId="0" applyFont="1" applyFill="1" applyAlignment="1">
      <alignment/>
    </xf>
    <xf numFmtId="0" fontId="84" fillId="0" borderId="0" xfId="0" applyFont="1" applyFill="1" applyAlignment="1">
      <alignment horizontal="center" vertical="center"/>
    </xf>
    <xf numFmtId="0" fontId="39" fillId="73" borderId="0" xfId="0" applyFont="1" applyFill="1" applyAlignment="1">
      <alignment/>
    </xf>
    <xf numFmtId="0" fontId="42" fillId="73" borderId="0" xfId="0" applyFont="1" applyFill="1" applyAlignment="1">
      <alignment/>
    </xf>
    <xf numFmtId="0" fontId="39" fillId="74" borderId="0" xfId="0" applyFont="1" applyFill="1" applyAlignment="1">
      <alignment/>
    </xf>
    <xf numFmtId="0" fontId="39" fillId="74" borderId="0" xfId="0" applyFont="1" applyFill="1" applyAlignment="1">
      <alignment/>
    </xf>
    <xf numFmtId="0" fontId="39" fillId="74" borderId="0" xfId="0" applyFont="1" applyFill="1" applyBorder="1" applyAlignment="1">
      <alignment horizontal="right"/>
    </xf>
    <xf numFmtId="0" fontId="39" fillId="74" borderId="0" xfId="0" applyFont="1" applyFill="1" applyAlignment="1">
      <alignment horizontal="right"/>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34" xfId="0" applyFont="1" applyBorder="1" applyAlignment="1">
      <alignment horizontal="center" vertical="center"/>
    </xf>
    <xf numFmtId="0" fontId="42" fillId="0" borderId="10" xfId="0" applyFont="1" applyBorder="1" applyAlignment="1">
      <alignment horizontal="center"/>
    </xf>
    <xf numFmtId="0" fontId="39" fillId="33" borderId="0" xfId="0" applyFont="1" applyFill="1" applyBorder="1" applyAlignment="1">
      <alignment horizontal="center" vertical="center" wrapText="1"/>
    </xf>
    <xf numFmtId="0" fontId="39" fillId="33" borderId="0" xfId="0" applyFont="1" applyFill="1" applyBorder="1" applyAlignment="1">
      <alignment horizontal="center" vertical="center"/>
    </xf>
    <xf numFmtId="0" fontId="42" fillId="4" borderId="26" xfId="0" applyFont="1" applyFill="1" applyBorder="1" applyAlignment="1">
      <alignment horizontal="center"/>
    </xf>
    <xf numFmtId="0" fontId="42" fillId="4" borderId="29" xfId="0" applyFont="1" applyFill="1" applyBorder="1" applyAlignment="1">
      <alignment horizontal="center"/>
    </xf>
    <xf numFmtId="0" fontId="42" fillId="4" borderId="31" xfId="0" applyFont="1" applyFill="1" applyBorder="1" applyAlignment="1">
      <alignment horizontal="center"/>
    </xf>
    <xf numFmtId="0" fontId="42" fillId="33" borderId="0" xfId="0" applyFont="1" applyFill="1" applyBorder="1" applyAlignment="1">
      <alignment horizontal="center"/>
    </xf>
    <xf numFmtId="0" fontId="39" fillId="0" borderId="26" xfId="0" applyFont="1" applyFill="1" applyBorder="1" applyAlignment="1">
      <alignment horizontal="center" wrapText="1"/>
    </xf>
    <xf numFmtId="0" fontId="39" fillId="0" borderId="31" xfId="0" applyFont="1" applyFill="1" applyBorder="1" applyAlignment="1">
      <alignment horizontal="center" wrapText="1"/>
    </xf>
    <xf numFmtId="0" fontId="42" fillId="0" borderId="26" xfId="0" applyFont="1" applyBorder="1" applyAlignment="1">
      <alignment horizontal="center"/>
    </xf>
    <xf numFmtId="0" fontId="42" fillId="0" borderId="31" xfId="0" applyFont="1" applyBorder="1" applyAlignment="1">
      <alignment horizontal="center"/>
    </xf>
    <xf numFmtId="0" fontId="109" fillId="48" borderId="26" xfId="0" applyFont="1" applyFill="1" applyBorder="1" applyAlignment="1">
      <alignment horizontal="center"/>
    </xf>
    <xf numFmtId="0" fontId="109" fillId="48" borderId="31" xfId="0" applyFont="1" applyFill="1" applyBorder="1" applyAlignment="1">
      <alignment horizontal="center"/>
    </xf>
    <xf numFmtId="0" fontId="42" fillId="70" borderId="26" xfId="0" applyFont="1" applyFill="1" applyBorder="1" applyAlignment="1">
      <alignment horizontal="center"/>
    </xf>
    <xf numFmtId="0" fontId="42" fillId="70" borderId="31" xfId="0" applyFont="1" applyFill="1" applyBorder="1" applyAlignment="1">
      <alignment horizontal="center"/>
    </xf>
    <xf numFmtId="0" fontId="42" fillId="25" borderId="35" xfId="0" applyFont="1" applyFill="1" applyBorder="1" applyAlignment="1">
      <alignment horizontal="center" vertical="center"/>
    </xf>
    <xf numFmtId="0" fontId="42" fillId="25" borderId="27" xfId="0" applyFont="1" applyFill="1" applyBorder="1" applyAlignment="1">
      <alignment horizontal="center" vertical="center"/>
    </xf>
    <xf numFmtId="0" fontId="42" fillId="25" borderId="28" xfId="0" applyFont="1" applyFill="1" applyBorder="1" applyAlignment="1">
      <alignment horizontal="center" vertical="center"/>
    </xf>
    <xf numFmtId="0" fontId="42" fillId="25" borderId="14"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3" xfId="0" applyFont="1" applyFill="1" applyBorder="1" applyAlignment="1">
      <alignment horizontal="center" vertical="center"/>
    </xf>
    <xf numFmtId="0" fontId="42" fillId="0" borderId="26" xfId="0" applyFont="1" applyFill="1" applyBorder="1" applyAlignment="1">
      <alignment horizontal="center"/>
    </xf>
    <xf numFmtId="0" fontId="42" fillId="0" borderId="31" xfId="0" applyFont="1" applyFill="1" applyBorder="1" applyAlignment="1">
      <alignment horizontal="center"/>
    </xf>
    <xf numFmtId="0" fontId="42" fillId="0" borderId="10" xfId="0" applyFont="1" applyFill="1" applyBorder="1" applyAlignment="1">
      <alignment horizontal="center"/>
    </xf>
    <xf numFmtId="0" fontId="40" fillId="7" borderId="10" xfId="0" applyFont="1" applyFill="1" applyBorder="1" applyAlignment="1">
      <alignment horizontal="center" vertical="center" wrapText="1"/>
    </xf>
    <xf numFmtId="0" fontId="42" fillId="33" borderId="0" xfId="0" applyFont="1" applyFill="1" applyBorder="1" applyAlignment="1">
      <alignment horizontal="center" vertical="center"/>
    </xf>
    <xf numFmtId="0" fontId="40" fillId="33" borderId="0"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42" fillId="0" borderId="29" xfId="0" applyFont="1" applyFill="1" applyBorder="1" applyAlignment="1">
      <alignment horizontal="center"/>
    </xf>
    <xf numFmtId="0" fontId="39" fillId="0" borderId="26" xfId="0" applyFont="1" applyFill="1" applyBorder="1" applyAlignment="1">
      <alignment horizontal="center"/>
    </xf>
    <xf numFmtId="0" fontId="39" fillId="0" borderId="29" xfId="0" applyFont="1" applyFill="1" applyBorder="1" applyAlignment="1">
      <alignment horizontal="center"/>
    </xf>
    <xf numFmtId="0" fontId="39" fillId="0" borderId="31" xfId="0" applyFont="1" applyFill="1" applyBorder="1" applyAlignment="1">
      <alignment horizontal="center"/>
    </xf>
    <xf numFmtId="0" fontId="83" fillId="25" borderId="35"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28" xfId="0" applyFont="1" applyFill="1" applyBorder="1" applyAlignment="1">
      <alignment horizontal="center" vertical="center"/>
    </xf>
    <xf numFmtId="0" fontId="83" fillId="25" borderId="36" xfId="0" applyFont="1" applyFill="1" applyBorder="1" applyAlignment="1">
      <alignment horizontal="center" vertical="center"/>
    </xf>
    <xf numFmtId="0" fontId="83" fillId="25" borderId="0" xfId="0" applyFont="1" applyFill="1" applyBorder="1" applyAlignment="1">
      <alignment horizontal="center" vertical="center"/>
    </xf>
    <xf numFmtId="0" fontId="83" fillId="25" borderId="30" xfId="0" applyFont="1" applyFill="1" applyBorder="1" applyAlignment="1">
      <alignment horizontal="center" vertical="center"/>
    </xf>
    <xf numFmtId="0" fontId="83" fillId="25" borderId="14" xfId="0" applyFont="1" applyFill="1" applyBorder="1" applyAlignment="1">
      <alignment horizontal="center" vertical="center"/>
    </xf>
    <xf numFmtId="0" fontId="83" fillId="25" borderId="15" xfId="0" applyFont="1" applyFill="1" applyBorder="1" applyAlignment="1">
      <alignment horizontal="center" vertical="center"/>
    </xf>
    <xf numFmtId="0" fontId="83" fillId="25" borderId="13" xfId="0" applyFont="1" applyFill="1" applyBorder="1" applyAlignment="1">
      <alignment horizontal="center" vertical="center"/>
    </xf>
    <xf numFmtId="0" fontId="39" fillId="70" borderId="26" xfId="0" applyFont="1" applyFill="1" applyBorder="1" applyAlignment="1">
      <alignment horizontal="center"/>
    </xf>
    <xf numFmtId="0" fontId="39" fillId="70" borderId="29" xfId="0" applyFont="1" applyFill="1" applyBorder="1" applyAlignment="1">
      <alignment horizontal="center"/>
    </xf>
    <xf numFmtId="0" fontId="39" fillId="70" borderId="31" xfId="0" applyFont="1" applyFill="1" applyBorder="1" applyAlignment="1">
      <alignment horizontal="center"/>
    </xf>
    <xf numFmtId="0" fontId="39" fillId="46" borderId="11" xfId="0" applyFont="1" applyFill="1" applyBorder="1" applyAlignment="1">
      <alignment horizontal="center"/>
    </xf>
    <xf numFmtId="0" fontId="39" fillId="46" borderId="34" xfId="0" applyFont="1" applyFill="1" applyBorder="1" applyAlignment="1">
      <alignment horizontal="center"/>
    </xf>
    <xf numFmtId="0" fontId="39" fillId="46" borderId="32" xfId="0" applyFont="1" applyFill="1" applyBorder="1" applyAlignment="1">
      <alignment horizontal="center"/>
    </xf>
    <xf numFmtId="0" fontId="42" fillId="45" borderId="26" xfId="0" applyFont="1" applyFill="1" applyBorder="1" applyAlignment="1">
      <alignment horizontal="center"/>
    </xf>
    <xf numFmtId="0" fontId="42" fillId="45" borderId="29" xfId="0" applyFont="1" applyFill="1" applyBorder="1" applyAlignment="1">
      <alignment horizontal="center"/>
    </xf>
    <xf numFmtId="0" fontId="42" fillId="45" borderId="31" xfId="0" applyFont="1" applyFill="1" applyBorder="1" applyAlignment="1">
      <alignment horizontal="center"/>
    </xf>
    <xf numFmtId="0" fontId="39" fillId="12" borderId="11" xfId="0" applyFont="1" applyFill="1" applyBorder="1" applyAlignment="1">
      <alignment horizontal="center"/>
    </xf>
    <xf numFmtId="0" fontId="39" fillId="12" borderId="34" xfId="0" applyFont="1" applyFill="1" applyBorder="1" applyAlignment="1">
      <alignment horizontal="center"/>
    </xf>
    <xf numFmtId="0" fontId="39" fillId="12" borderId="32" xfId="0" applyFont="1" applyFill="1" applyBorder="1" applyAlignment="1">
      <alignment horizontal="center"/>
    </xf>
    <xf numFmtId="0" fontId="42" fillId="12" borderId="11" xfId="0" applyFont="1" applyFill="1" applyBorder="1" applyAlignment="1">
      <alignment horizontal="center"/>
    </xf>
    <xf numFmtId="0" fontId="42" fillId="12" borderId="34" xfId="0" applyFont="1" applyFill="1" applyBorder="1" applyAlignment="1">
      <alignment horizontal="center"/>
    </xf>
    <xf numFmtId="0" fontId="42" fillId="12" borderId="32" xfId="0" applyFont="1" applyFill="1" applyBorder="1" applyAlignment="1">
      <alignment horizontal="center"/>
    </xf>
    <xf numFmtId="0" fontId="42" fillId="0" borderId="26" xfId="0" applyFont="1" applyFill="1" applyBorder="1" applyAlignment="1">
      <alignment horizontal="center" vertical="center"/>
    </xf>
    <xf numFmtId="0" fontId="42" fillId="0" borderId="31" xfId="0" applyFont="1" applyFill="1" applyBorder="1" applyAlignment="1">
      <alignment horizontal="center" vertical="center"/>
    </xf>
    <xf numFmtId="0" fontId="40" fillId="7" borderId="10" xfId="0" applyFont="1" applyFill="1" applyBorder="1" applyAlignment="1">
      <alignment horizontal="center" vertical="justify"/>
    </xf>
    <xf numFmtId="0" fontId="42" fillId="12" borderId="11" xfId="0" applyFont="1" applyFill="1" applyBorder="1" applyAlignment="1">
      <alignment horizontal="center" vertical="center"/>
    </xf>
    <xf numFmtId="0" fontId="42" fillId="12" borderId="34" xfId="0" applyFont="1" applyFill="1" applyBorder="1" applyAlignment="1">
      <alignment horizontal="center" vertical="center"/>
    </xf>
    <xf numFmtId="0" fontId="42" fillId="12" borderId="32" xfId="0" applyFont="1" applyFill="1" applyBorder="1" applyAlignment="1">
      <alignment horizontal="center" vertical="center"/>
    </xf>
    <xf numFmtId="0" fontId="40" fillId="0" borderId="26"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2" fillId="33" borderId="26" xfId="0" applyFont="1" applyFill="1" applyBorder="1" applyAlignment="1">
      <alignment horizontal="center"/>
    </xf>
    <xf numFmtId="0" fontId="42" fillId="33" borderId="29" xfId="0" applyFont="1" applyFill="1" applyBorder="1" applyAlignment="1">
      <alignment horizontal="center"/>
    </xf>
    <xf numFmtId="0" fontId="42" fillId="33" borderId="31" xfId="0" applyFont="1" applyFill="1" applyBorder="1" applyAlignment="1">
      <alignment horizontal="center"/>
    </xf>
    <xf numFmtId="0" fontId="83" fillId="0" borderId="26"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31" xfId="0" applyFont="1" applyFill="1" applyBorder="1" applyAlignment="1">
      <alignment horizontal="center" vertical="center"/>
    </xf>
    <xf numFmtId="0" fontId="32" fillId="12" borderId="11" xfId="0" applyFont="1" applyFill="1" applyBorder="1" applyAlignment="1">
      <alignment horizontal="center" vertical="justify"/>
    </xf>
    <xf numFmtId="0" fontId="32" fillId="12" borderId="34" xfId="0" applyFont="1" applyFill="1" applyBorder="1" applyAlignment="1">
      <alignment horizontal="center" vertical="justify"/>
    </xf>
    <xf numFmtId="0" fontId="32" fillId="12" borderId="32" xfId="0" applyFont="1" applyFill="1" applyBorder="1" applyAlignment="1">
      <alignment horizontal="center" vertical="justify"/>
    </xf>
    <xf numFmtId="0" fontId="42" fillId="12" borderId="11" xfId="0" applyFont="1" applyFill="1" applyBorder="1" applyAlignment="1">
      <alignment horizontal="center" vertical="center"/>
    </xf>
    <xf numFmtId="0" fontId="40" fillId="0" borderId="0" xfId="0" applyFont="1" applyFill="1" applyBorder="1" applyAlignment="1">
      <alignment horizontal="center" wrapText="1"/>
    </xf>
    <xf numFmtId="0" fontId="49" fillId="12" borderId="11" xfId="0" applyFont="1" applyFill="1" applyBorder="1" applyAlignment="1">
      <alignment horizontal="center" vertical="justify"/>
    </xf>
    <xf numFmtId="0" fontId="49" fillId="12" borderId="34" xfId="0" applyFont="1" applyFill="1" applyBorder="1" applyAlignment="1">
      <alignment horizontal="center" vertical="justify"/>
    </xf>
    <xf numFmtId="0" fontId="49" fillId="12" borderId="32" xfId="0" applyFont="1" applyFill="1" applyBorder="1" applyAlignment="1">
      <alignment horizontal="center" vertical="justify"/>
    </xf>
    <xf numFmtId="0" fontId="0" fillId="12" borderId="34" xfId="0" applyFill="1" applyBorder="1" applyAlignment="1">
      <alignment/>
    </xf>
    <xf numFmtId="0" fontId="0" fillId="12" borderId="32" xfId="0" applyFill="1" applyBorder="1" applyAlignment="1">
      <alignment/>
    </xf>
    <xf numFmtId="0" fontId="23" fillId="43" borderId="11" xfId="0" applyFont="1" applyFill="1" applyBorder="1" applyAlignment="1">
      <alignment horizontal="center"/>
    </xf>
    <xf numFmtId="0" fontId="23" fillId="43" borderId="32" xfId="0" applyFont="1" applyFill="1" applyBorder="1" applyAlignment="1">
      <alignment horizontal="center"/>
    </xf>
    <xf numFmtId="0" fontId="23" fillId="45" borderId="11" xfId="0" applyFont="1" applyFill="1" applyBorder="1" applyAlignment="1">
      <alignment horizontal="center" vertical="center"/>
    </xf>
    <xf numFmtId="0" fontId="23" fillId="45" borderId="32" xfId="0" applyFont="1" applyFill="1" applyBorder="1" applyAlignment="1">
      <alignment horizontal="center" vertical="center"/>
    </xf>
    <xf numFmtId="9" fontId="23" fillId="45" borderId="11" xfId="0" applyNumberFormat="1" applyFont="1" applyFill="1" applyBorder="1" applyAlignment="1">
      <alignment horizontal="center" vertical="center"/>
    </xf>
    <xf numFmtId="9" fontId="23" fillId="45" borderId="32" xfId="0" applyNumberFormat="1" applyFont="1" applyFill="1" applyBorder="1" applyAlignment="1">
      <alignment horizontal="center" vertical="center"/>
    </xf>
    <xf numFmtId="0" fontId="142" fillId="58" borderId="10" xfId="0" applyFont="1" applyFill="1" applyBorder="1" applyAlignment="1">
      <alignment horizontal="center" vertical="center"/>
    </xf>
    <xf numFmtId="0" fontId="142" fillId="58" borderId="11" xfId="0" applyFont="1" applyFill="1" applyBorder="1" applyAlignment="1">
      <alignment horizontal="center" vertical="center"/>
    </xf>
    <xf numFmtId="0" fontId="142" fillId="58" borderId="34" xfId="0" applyFont="1" applyFill="1" applyBorder="1" applyAlignment="1">
      <alignment horizontal="center" vertical="center"/>
    </xf>
    <xf numFmtId="0" fontId="142" fillId="58" borderId="32" xfId="0" applyFont="1" applyFill="1" applyBorder="1" applyAlignment="1">
      <alignment horizontal="center" vertical="center"/>
    </xf>
    <xf numFmtId="0" fontId="8" fillId="33"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2"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1" xfId="0" applyFont="1" applyFill="1" applyBorder="1" applyAlignment="1">
      <alignment horizontal="center" vertical="center"/>
    </xf>
    <xf numFmtId="0" fontId="13" fillId="34" borderId="11" xfId="0" applyFont="1" applyFill="1" applyBorder="1" applyAlignment="1">
      <alignment horizontal="center" vertical="center"/>
    </xf>
    <xf numFmtId="0" fontId="13" fillId="34" borderId="32" xfId="0" applyFont="1" applyFill="1" applyBorder="1" applyAlignment="1">
      <alignment horizontal="center" vertical="center"/>
    </xf>
    <xf numFmtId="0" fontId="24" fillId="33" borderId="26" xfId="0" applyFont="1" applyFill="1" applyBorder="1" applyAlignment="1">
      <alignment horizontal="center" vertical="center"/>
    </xf>
    <xf numFmtId="0" fontId="24" fillId="33" borderId="31" xfId="0" applyFont="1" applyFill="1" applyBorder="1" applyAlignment="1">
      <alignment horizontal="center" vertical="center"/>
    </xf>
    <xf numFmtId="0" fontId="14" fillId="50" borderId="35" xfId="0" applyFont="1" applyFill="1" applyBorder="1" applyAlignment="1">
      <alignment horizontal="center" vertical="center" textRotation="90"/>
    </xf>
    <xf numFmtId="0" fontId="14" fillId="50" borderId="14" xfId="0" applyFont="1" applyFill="1" applyBorder="1" applyAlignment="1">
      <alignment horizontal="center" vertical="center" textRotation="90"/>
    </xf>
    <xf numFmtId="0" fontId="14" fillId="75" borderId="28" xfId="0" applyFont="1" applyFill="1" applyBorder="1" applyAlignment="1">
      <alignment horizontal="center" vertical="center" textRotation="90"/>
    </xf>
    <xf numFmtId="0" fontId="14" fillId="75" borderId="13" xfId="0" applyFont="1" applyFill="1" applyBorder="1" applyAlignment="1">
      <alignment horizontal="center" vertical="center" textRotation="90"/>
    </xf>
    <xf numFmtId="0" fontId="30" fillId="59" borderId="26" xfId="0" applyFont="1" applyFill="1" applyBorder="1" applyAlignment="1">
      <alignment horizontal="center" vertical="center"/>
    </xf>
    <xf numFmtId="0" fontId="30" fillId="59" borderId="31" xfId="0" applyFont="1" applyFill="1" applyBorder="1" applyAlignment="1">
      <alignment horizontal="center" vertical="center"/>
    </xf>
    <xf numFmtId="0" fontId="10" fillId="35" borderId="0" xfId="0" applyFont="1" applyFill="1" applyAlignment="1">
      <alignment horizontal="left" vertical="center"/>
    </xf>
    <xf numFmtId="0" fontId="143" fillId="35" borderId="0" xfId="0" applyFont="1" applyFill="1" applyAlignment="1">
      <alignment horizontal="left" vertical="center"/>
    </xf>
    <xf numFmtId="0" fontId="10" fillId="40" borderId="0" xfId="0" applyFont="1" applyFill="1" applyAlignment="1">
      <alignment horizontal="left" vertical="center"/>
    </xf>
    <xf numFmtId="0" fontId="31" fillId="33" borderId="26"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11" fillId="33" borderId="26" xfId="0" applyFont="1" applyFill="1" applyBorder="1" applyAlignment="1">
      <alignment horizontal="center" vertical="center"/>
    </xf>
    <xf numFmtId="0" fontId="11" fillId="33" borderId="31" xfId="0" applyFont="1" applyFill="1" applyBorder="1" applyAlignment="1">
      <alignment horizontal="center" vertical="center"/>
    </xf>
    <xf numFmtId="0" fontId="137" fillId="76" borderId="0" xfId="0" applyFont="1" applyFill="1" applyAlignment="1">
      <alignment horizontal="left" vertical="center"/>
    </xf>
    <xf numFmtId="0" fontId="137" fillId="76" borderId="0" xfId="0" applyFont="1" applyFill="1" applyAlignment="1">
      <alignment horizontal="left" vertical="center" wrapText="1"/>
    </xf>
    <xf numFmtId="0" fontId="112" fillId="49" borderId="10" xfId="0" applyFont="1" applyFill="1" applyBorder="1" applyAlignment="1">
      <alignment horizontal="center" textRotation="90"/>
    </xf>
    <xf numFmtId="0" fontId="113" fillId="50" borderId="10" xfId="0" applyFont="1" applyFill="1" applyBorder="1" applyAlignment="1">
      <alignment horizontal="center" textRotation="90"/>
    </xf>
    <xf numFmtId="0" fontId="97" fillId="51" borderId="10" xfId="0" applyFont="1" applyFill="1" applyBorder="1" applyAlignment="1">
      <alignment horizontal="center" textRotation="90"/>
    </xf>
    <xf numFmtId="0" fontId="110" fillId="43" borderId="10" xfId="0" applyFont="1" applyFill="1" applyBorder="1" applyAlignment="1">
      <alignment horizontal="center" vertical="center" textRotation="90"/>
    </xf>
    <xf numFmtId="0" fontId="110" fillId="43" borderId="26" xfId="0" applyFont="1" applyFill="1" applyBorder="1" applyAlignment="1">
      <alignment horizontal="center" vertical="center" textRotation="90"/>
    </xf>
    <xf numFmtId="0" fontId="110" fillId="43" borderId="31" xfId="0" applyFont="1" applyFill="1" applyBorder="1" applyAlignment="1">
      <alignment horizontal="center" vertical="center" textRotation="90"/>
    </xf>
    <xf numFmtId="0" fontId="104" fillId="34" borderId="10" xfId="0" applyFont="1" applyFill="1" applyBorder="1" applyAlignment="1">
      <alignment horizontal="center"/>
    </xf>
    <xf numFmtId="0" fontId="37" fillId="33" borderId="0" xfId="0" applyFont="1" applyFill="1" applyAlignment="1">
      <alignment horizontal="center" vertical="center" wrapText="1"/>
    </xf>
    <xf numFmtId="0" fontId="13" fillId="52" borderId="27" xfId="0" applyFont="1" applyFill="1" applyBorder="1" applyAlignment="1">
      <alignment horizontal="center" textRotation="90"/>
    </xf>
    <xf numFmtId="0" fontId="13" fillId="52" borderId="0" xfId="0" applyFont="1" applyFill="1" applyBorder="1" applyAlignment="1">
      <alignment horizontal="center" textRotation="90"/>
    </xf>
    <xf numFmtId="0" fontId="13" fillId="52" borderId="15" xfId="0" applyFont="1" applyFill="1" applyBorder="1" applyAlignment="1">
      <alignment horizontal="center" textRotation="90"/>
    </xf>
    <xf numFmtId="0" fontId="8" fillId="53" borderId="27" xfId="0" applyFont="1" applyFill="1" applyBorder="1" applyAlignment="1">
      <alignment horizontal="center" textRotation="90"/>
    </xf>
    <xf numFmtId="0" fontId="8" fillId="53" borderId="0" xfId="0" applyFont="1" applyFill="1" applyBorder="1" applyAlignment="1">
      <alignment horizontal="center" textRotation="90"/>
    </xf>
    <xf numFmtId="0" fontId="8" fillId="53" borderId="15" xfId="0" applyFont="1" applyFill="1" applyBorder="1" applyAlignment="1">
      <alignment horizontal="center" textRotation="90"/>
    </xf>
    <xf numFmtId="0" fontId="8" fillId="54" borderId="27" xfId="0" applyFont="1" applyFill="1" applyBorder="1" applyAlignment="1">
      <alignment horizontal="center" textRotation="90"/>
    </xf>
    <xf numFmtId="0" fontId="8" fillId="54" borderId="0" xfId="0" applyFont="1" applyFill="1" applyBorder="1" applyAlignment="1">
      <alignment horizontal="center" textRotation="90"/>
    </xf>
    <xf numFmtId="0" fontId="8" fillId="54" borderId="15" xfId="0" applyFont="1" applyFill="1" applyBorder="1" applyAlignment="1">
      <alignment horizontal="center" textRotation="90"/>
    </xf>
    <xf numFmtId="0" fontId="8" fillId="55" borderId="27" xfId="0" applyFont="1" applyFill="1" applyBorder="1" applyAlignment="1">
      <alignment horizontal="center" textRotation="90"/>
    </xf>
    <xf numFmtId="0" fontId="8" fillId="55" borderId="0" xfId="0" applyFont="1" applyFill="1" applyBorder="1" applyAlignment="1">
      <alignment horizontal="center" textRotation="90"/>
    </xf>
    <xf numFmtId="0" fontId="8" fillId="55" borderId="15" xfId="0" applyFont="1" applyFill="1" applyBorder="1" applyAlignment="1">
      <alignment horizontal="center" textRotation="90"/>
    </xf>
    <xf numFmtId="0" fontId="77" fillId="34" borderId="0" xfId="0" applyFont="1" applyFill="1" applyAlignment="1">
      <alignment horizontal="center" vertical="justify"/>
    </xf>
    <xf numFmtId="0" fontId="111" fillId="33" borderId="0" xfId="0" applyFont="1" applyFill="1" applyAlignment="1">
      <alignment horizontal="center" wrapText="1"/>
    </xf>
    <xf numFmtId="0" fontId="104" fillId="34" borderId="11" xfId="0" applyFont="1" applyFill="1" applyBorder="1" applyAlignment="1">
      <alignment horizontal="center"/>
    </xf>
    <xf numFmtId="0" fontId="104" fillId="34" borderId="34" xfId="0" applyFont="1" applyFill="1" applyBorder="1" applyAlignment="1">
      <alignment horizontal="center"/>
    </xf>
    <xf numFmtId="0" fontId="104" fillId="34" borderId="32" xfId="0" applyFont="1" applyFill="1" applyBorder="1" applyAlignment="1">
      <alignment horizontal="center"/>
    </xf>
    <xf numFmtId="0" fontId="32" fillId="0" borderId="26"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1" xfId="0" applyFont="1" applyBorder="1" applyAlignment="1">
      <alignment horizontal="center" vertical="center" wrapText="1"/>
    </xf>
    <xf numFmtId="0" fontId="42" fillId="0" borderId="10" xfId="0" applyFont="1" applyBorder="1" applyAlignment="1">
      <alignment horizontal="center" vertical="center"/>
    </xf>
    <xf numFmtId="172" fontId="79" fillId="0" borderId="10" xfId="0" applyNumberFormat="1" applyFont="1" applyBorder="1" applyAlignment="1">
      <alignment horizontal="center"/>
    </xf>
    <xf numFmtId="172" fontId="79" fillId="0" borderId="10" xfId="0" applyNumberFormat="1" applyFont="1" applyBorder="1" applyAlignment="1">
      <alignment horizontal="center" vertical="center"/>
    </xf>
    <xf numFmtId="0" fontId="39" fillId="0" borderId="0" xfId="0" applyFont="1" applyBorder="1" applyAlignment="1">
      <alignment horizontal="left" wrapText="1"/>
    </xf>
    <xf numFmtId="0" fontId="39" fillId="0" borderId="0" xfId="0" applyFont="1" applyBorder="1" applyAlignment="1">
      <alignment horizontal="left" vertical="center" wrapText="1"/>
    </xf>
    <xf numFmtId="0" fontId="49" fillId="0" borderId="0" xfId="0" applyFont="1" applyBorder="1" applyAlignment="1">
      <alignment horizontal="left" wrapText="1"/>
    </xf>
    <xf numFmtId="0" fontId="79" fillId="0" borderId="26"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31" xfId="0" applyFont="1" applyBorder="1" applyAlignment="1">
      <alignment horizontal="center" vertical="center" wrapText="1"/>
    </xf>
    <xf numFmtId="0" fontId="16" fillId="0" borderId="10" xfId="0" applyFont="1" applyBorder="1" applyAlignment="1">
      <alignment horizontal="center" vertical="center"/>
    </xf>
    <xf numFmtId="0" fontId="32" fillId="0" borderId="10" xfId="0" applyFont="1" applyBorder="1" applyAlignment="1">
      <alignment horizontal="center"/>
    </xf>
    <xf numFmtId="0" fontId="79" fillId="0" borderId="0" xfId="0" applyFont="1" applyBorder="1" applyAlignment="1">
      <alignment horizontal="left" wrapText="1"/>
    </xf>
    <xf numFmtId="0" fontId="79" fillId="0" borderId="10" xfId="0" applyFont="1" applyBorder="1" applyAlignment="1">
      <alignment horizontal="center" vertical="center" wrapText="1"/>
    </xf>
    <xf numFmtId="174" fontId="79" fillId="0" borderId="10" xfId="0" applyNumberFormat="1" applyFont="1" applyBorder="1" applyAlignment="1">
      <alignment horizontal="center" vertical="center"/>
    </xf>
    <xf numFmtId="172" fontId="105"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174" fontId="79" fillId="0" borderId="26" xfId="0" applyNumberFormat="1" applyFont="1" applyBorder="1" applyAlignment="1">
      <alignment horizontal="center" vertical="center" wrapText="1"/>
    </xf>
    <xf numFmtId="174" fontId="79" fillId="0" borderId="29" xfId="0" applyNumberFormat="1" applyFont="1" applyBorder="1" applyAlignment="1">
      <alignment horizontal="center" vertical="center" wrapText="1"/>
    </xf>
    <xf numFmtId="174" fontId="79" fillId="0" borderId="31" xfId="0" applyNumberFormat="1" applyFont="1" applyBorder="1" applyAlignment="1">
      <alignment horizontal="center" vertical="center" wrapText="1"/>
    </xf>
    <xf numFmtId="174" fontId="16" fillId="0" borderId="26" xfId="0" applyNumberFormat="1" applyFont="1" applyBorder="1" applyAlignment="1">
      <alignment horizontal="center" vertical="center" wrapText="1"/>
    </xf>
    <xf numFmtId="174" fontId="16" fillId="0" borderId="29" xfId="0" applyNumberFormat="1" applyFont="1" applyBorder="1" applyAlignment="1">
      <alignment horizontal="center" vertical="center" wrapText="1"/>
    </xf>
    <xf numFmtId="174" fontId="16" fillId="0" borderId="31" xfId="0" applyNumberFormat="1" applyFont="1" applyBorder="1" applyAlignment="1">
      <alignment horizontal="center" vertical="center" wrapText="1"/>
    </xf>
    <xf numFmtId="0" fontId="40" fillId="0" borderId="0" xfId="0" applyFont="1" applyBorder="1" applyAlignment="1">
      <alignment horizontal="right"/>
    </xf>
    <xf numFmtId="0" fontId="40" fillId="0" borderId="30" xfId="0" applyFont="1" applyBorder="1" applyAlignment="1">
      <alignment horizontal="right"/>
    </xf>
    <xf numFmtId="0" fontId="16" fillId="0" borderId="10" xfId="0" applyFont="1" applyBorder="1" applyAlignment="1">
      <alignment horizontal="center"/>
    </xf>
    <xf numFmtId="0" fontId="39" fillId="0" borderId="10" xfId="0" applyFont="1" applyBorder="1" applyAlignment="1">
      <alignment horizontal="center" wrapText="1"/>
    </xf>
    <xf numFmtId="172" fontId="79" fillId="0" borderId="10" xfId="0" applyNumberFormat="1" applyFont="1" applyBorder="1" applyAlignment="1">
      <alignment horizont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1" xfId="0" applyFont="1" applyBorder="1" applyAlignment="1">
      <alignment horizontal="center" vertical="center" wrapText="1"/>
    </xf>
    <xf numFmtId="172" fontId="79" fillId="0" borderId="26" xfId="0" applyNumberFormat="1" applyFont="1" applyBorder="1" applyAlignment="1">
      <alignment horizontal="center"/>
    </xf>
    <xf numFmtId="172" fontId="79" fillId="0" borderId="29" xfId="0" applyNumberFormat="1" applyFont="1" applyBorder="1" applyAlignment="1">
      <alignment horizontal="center"/>
    </xf>
    <xf numFmtId="172" fontId="79" fillId="0" borderId="31" xfId="0" applyNumberFormat="1" applyFont="1" applyBorder="1" applyAlignment="1">
      <alignment horizontal="center"/>
    </xf>
    <xf numFmtId="0" fontId="49" fillId="0" borderId="26"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1" xfId="0" applyFont="1" applyBorder="1" applyAlignment="1">
      <alignment horizontal="center" vertical="center" wrapText="1"/>
    </xf>
    <xf numFmtId="0" fontId="16" fillId="0" borderId="26" xfId="0" applyFont="1" applyBorder="1" applyAlignment="1">
      <alignment horizontal="center"/>
    </xf>
    <xf numFmtId="0" fontId="16" fillId="0" borderId="29" xfId="0" applyFont="1" applyBorder="1" applyAlignment="1">
      <alignment horizontal="center"/>
    </xf>
    <xf numFmtId="0" fontId="16" fillId="0" borderId="31" xfId="0" applyFont="1" applyBorder="1" applyAlignment="1">
      <alignment horizontal="center"/>
    </xf>
    <xf numFmtId="0" fontId="41" fillId="0" borderId="10" xfId="0" applyFont="1" applyBorder="1" applyAlignment="1">
      <alignment horizontal="center" wrapText="1"/>
    </xf>
    <xf numFmtId="0" fontId="32" fillId="0" borderId="10" xfId="0" applyFont="1" applyBorder="1" applyAlignment="1">
      <alignment horizontal="center" vertical="center"/>
    </xf>
    <xf numFmtId="172" fontId="79" fillId="0" borderId="26" xfId="0" applyNumberFormat="1" applyFont="1" applyBorder="1" applyAlignment="1">
      <alignment horizontal="center" vertical="center"/>
    </xf>
    <xf numFmtId="172" fontId="79" fillId="0" borderId="31" xfId="0" applyNumberFormat="1" applyFont="1" applyBorder="1" applyAlignment="1">
      <alignment horizontal="center" vertical="center"/>
    </xf>
    <xf numFmtId="0" fontId="39" fillId="0" borderId="0" xfId="0" applyFont="1" applyBorder="1" applyAlignment="1">
      <alignment horizontal="left"/>
    </xf>
    <xf numFmtId="0" fontId="49" fillId="0" borderId="0" xfId="0" applyFont="1" applyBorder="1" applyAlignment="1">
      <alignment horizontal="left"/>
    </xf>
    <xf numFmtId="0" fontId="39" fillId="0" borderId="30" xfId="0" applyFont="1" applyBorder="1" applyAlignment="1">
      <alignment horizontal="left" wrapText="1"/>
    </xf>
    <xf numFmtId="0" fontId="79" fillId="77" borderId="0" xfId="0" applyFont="1" applyFill="1" applyBorder="1" applyAlignment="1">
      <alignment horizontal="center" vertical="center"/>
    </xf>
    <xf numFmtId="9" fontId="118" fillId="57" borderId="0" xfId="0" applyNumberFormat="1" applyFont="1" applyFill="1" applyAlignment="1">
      <alignment horizontal="center" vertical="center"/>
    </xf>
    <xf numFmtId="0" fontId="49" fillId="60" borderId="15" xfId="0" applyFont="1" applyFill="1" applyBorder="1" applyAlignment="1">
      <alignment horizontal="center" vertical="center"/>
    </xf>
    <xf numFmtId="0" fontId="40" fillId="33" borderId="0" xfId="0" applyFont="1" applyFill="1" applyAlignment="1">
      <alignment horizontal="center" vertical="center"/>
    </xf>
    <xf numFmtId="0" fontId="119" fillId="33" borderId="0" xfId="0" applyFont="1" applyFill="1" applyAlignment="1">
      <alignment horizontal="center" vertical="justify"/>
    </xf>
    <xf numFmtId="0" fontId="119" fillId="33" borderId="37" xfId="0" applyFont="1" applyFill="1" applyBorder="1" applyAlignment="1">
      <alignment horizontal="center" vertical="justify"/>
    </xf>
    <xf numFmtId="172" fontId="89" fillId="77" borderId="38" xfId="0" applyNumberFormat="1" applyFont="1" applyFill="1" applyBorder="1" applyAlignment="1">
      <alignment horizontal="center" vertical="center"/>
    </xf>
    <xf numFmtId="172" fontId="89" fillId="77" borderId="39" xfId="0" applyNumberFormat="1" applyFont="1" applyFill="1" applyBorder="1" applyAlignment="1">
      <alignment horizontal="center" vertical="center"/>
    </xf>
    <xf numFmtId="172" fontId="89" fillId="77" borderId="40" xfId="0" applyNumberFormat="1" applyFont="1" applyFill="1" applyBorder="1" applyAlignment="1">
      <alignment horizontal="center" vertical="center"/>
    </xf>
    <xf numFmtId="172" fontId="89" fillId="77" borderId="41" xfId="0" applyNumberFormat="1" applyFont="1" applyFill="1" applyBorder="1" applyAlignment="1">
      <alignment horizontal="center" vertical="center"/>
    </xf>
    <xf numFmtId="0" fontId="98" fillId="56" borderId="0" xfId="0" applyFont="1" applyFill="1" applyAlignment="1">
      <alignment horizontal="center" vertical="center"/>
    </xf>
    <xf numFmtId="0" fontId="114" fillId="63" borderId="0" xfId="0" applyFont="1" applyFill="1" applyBorder="1" applyAlignment="1">
      <alignment horizontal="center" vertical="center"/>
    </xf>
    <xf numFmtId="0" fontId="116" fillId="57" borderId="0" xfId="0" applyFont="1" applyFill="1" applyBorder="1" applyAlignment="1">
      <alignment horizontal="center" vertical="center" textRotation="90"/>
    </xf>
    <xf numFmtId="0" fontId="49" fillId="59" borderId="0" xfId="0" applyFont="1" applyFill="1" applyBorder="1" applyAlignment="1">
      <alignment horizontal="center" vertical="center" wrapText="1"/>
    </xf>
    <xf numFmtId="0" fontId="117" fillId="6" borderId="0" xfId="0" applyFont="1" applyFill="1" applyBorder="1" applyAlignment="1">
      <alignment horizontal="center" vertical="center"/>
    </xf>
    <xf numFmtId="0" fontId="116" fillId="59" borderId="0" xfId="0" applyFont="1" applyFill="1" applyBorder="1" applyAlignment="1">
      <alignment horizontal="center" vertical="center" textRotation="90"/>
    </xf>
    <xf numFmtId="0" fontId="49" fillId="62" borderId="0" xfId="0" applyFont="1" applyFill="1" applyBorder="1" applyAlignment="1">
      <alignment horizontal="center" vertical="center"/>
    </xf>
    <xf numFmtId="0" fontId="40" fillId="62" borderId="0" xfId="0" applyFont="1" applyFill="1" applyBorder="1" applyAlignment="1">
      <alignment horizontal="left" vertical="center"/>
    </xf>
    <xf numFmtId="0" fontId="54" fillId="57" borderId="42" xfId="0" applyFont="1" applyFill="1" applyBorder="1" applyAlignment="1">
      <alignment horizontal="center" vertical="center" textRotation="90"/>
    </xf>
    <xf numFmtId="0" fontId="49" fillId="74" borderId="43" xfId="0" applyFont="1" applyFill="1" applyBorder="1" applyAlignment="1">
      <alignment horizontal="center" vertical="center"/>
    </xf>
    <xf numFmtId="0" fontId="32" fillId="74" borderId="43" xfId="0" applyFont="1" applyFill="1" applyBorder="1" applyAlignment="1">
      <alignment vertical="center" wrapText="1" shrinkToFit="1"/>
    </xf>
    <xf numFmtId="0" fontId="115" fillId="6" borderId="0" xfId="0" applyFont="1" applyFill="1" applyBorder="1" applyAlignment="1">
      <alignment horizontal="center" vertical="center"/>
    </xf>
    <xf numFmtId="0" fontId="49" fillId="74" borderId="43" xfId="0" applyFont="1" applyFill="1" applyBorder="1" applyAlignment="1">
      <alignment horizontal="center" vertical="center" wrapText="1"/>
    </xf>
    <xf numFmtId="0" fontId="32" fillId="74" borderId="43" xfId="0" applyFont="1" applyFill="1" applyBorder="1" applyAlignment="1">
      <alignment vertical="center" wrapText="1"/>
    </xf>
    <xf numFmtId="0" fontId="3" fillId="74" borderId="43" xfId="0" applyFont="1" applyFill="1" applyBorder="1" applyAlignment="1">
      <alignment horizontal="center" vertical="center"/>
    </xf>
    <xf numFmtId="0" fontId="61" fillId="59" borderId="42" xfId="0" applyFont="1" applyFill="1" applyBorder="1" applyAlignment="1">
      <alignment horizontal="center" vertical="center" textRotation="90"/>
    </xf>
    <xf numFmtId="0" fontId="32" fillId="67" borderId="0" xfId="0" applyFont="1" applyFill="1" applyAlignment="1">
      <alignment horizontal="left" vertical="center" wrapText="1"/>
    </xf>
    <xf numFmtId="0" fontId="32" fillId="67" borderId="30" xfId="0" applyFont="1" applyFill="1" applyBorder="1" applyAlignment="1">
      <alignment horizontal="left" vertical="center" wrapText="1"/>
    </xf>
    <xf numFmtId="0" fontId="49" fillId="74" borderId="43" xfId="0" applyFont="1" applyFill="1" applyBorder="1" applyAlignment="1">
      <alignment horizontal="center" vertical="center" shrinkToFit="1"/>
    </xf>
    <xf numFmtId="0" fontId="49" fillId="74" borderId="44" xfId="0" applyFont="1" applyFill="1" applyBorder="1" applyAlignment="1">
      <alignment horizontal="center" vertical="center" shrinkToFit="1"/>
    </xf>
    <xf numFmtId="0" fontId="49" fillId="74" borderId="45" xfId="0" applyFont="1" applyFill="1" applyBorder="1" applyAlignment="1">
      <alignment horizontal="center" vertical="center" shrinkToFit="1"/>
    </xf>
    <xf numFmtId="0" fontId="32" fillId="74" borderId="46" xfId="0" applyFont="1" applyFill="1" applyBorder="1" applyAlignment="1">
      <alignment horizontal="center" vertical="center" wrapText="1" shrinkToFit="1"/>
    </xf>
    <xf numFmtId="0" fontId="32" fillId="74" borderId="47" xfId="0" applyFont="1" applyFill="1" applyBorder="1" applyAlignment="1">
      <alignment horizontal="center" vertical="center" wrapText="1" shrinkToFit="1"/>
    </xf>
    <xf numFmtId="0" fontId="32" fillId="74" borderId="48" xfId="0" applyFont="1" applyFill="1" applyBorder="1" applyAlignment="1">
      <alignment horizontal="center" vertical="center" wrapText="1" shrinkToFit="1"/>
    </xf>
    <xf numFmtId="0" fontId="32" fillId="74" borderId="49" xfId="0" applyFont="1" applyFill="1" applyBorder="1" applyAlignment="1">
      <alignment horizontal="center" vertical="center" wrapText="1" shrinkToFit="1"/>
    </xf>
    <xf numFmtId="0" fontId="32" fillId="74" borderId="50" xfId="0" applyFont="1" applyFill="1" applyBorder="1" applyAlignment="1">
      <alignment horizontal="center" vertical="center" wrapText="1" shrinkToFit="1"/>
    </xf>
    <xf numFmtId="0" fontId="32" fillId="74" borderId="51" xfId="0" applyFont="1" applyFill="1" applyBorder="1" applyAlignment="1">
      <alignment horizontal="center" vertical="center" wrapText="1" shrinkToFit="1"/>
    </xf>
    <xf numFmtId="0" fontId="49" fillId="74" borderId="43"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66675</xdr:rowOff>
    </xdr:from>
    <xdr:to>
      <xdr:col>3</xdr:col>
      <xdr:colOff>47625</xdr:colOff>
      <xdr:row>6</xdr:row>
      <xdr:rowOff>47625</xdr:rowOff>
    </xdr:to>
    <xdr:sp>
      <xdr:nvSpPr>
        <xdr:cNvPr id="1" name="Rectangle à coins arrondis 1"/>
        <xdr:cNvSpPr>
          <a:spLocks/>
        </xdr:cNvSpPr>
      </xdr:nvSpPr>
      <xdr:spPr>
        <a:xfrm>
          <a:off x="609600" y="790575"/>
          <a:ext cx="381000" cy="1619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P0</a:t>
          </a:r>
        </a:p>
      </xdr:txBody>
    </xdr:sp>
    <xdr:clientData/>
  </xdr:twoCellAnchor>
  <xdr:twoCellAnchor>
    <xdr:from>
      <xdr:col>14</xdr:col>
      <xdr:colOff>28575</xdr:colOff>
      <xdr:row>5</xdr:row>
      <xdr:rowOff>38100</xdr:rowOff>
    </xdr:from>
    <xdr:to>
      <xdr:col>16</xdr:col>
      <xdr:colOff>28575</xdr:colOff>
      <xdr:row>6</xdr:row>
      <xdr:rowOff>47625</xdr:rowOff>
    </xdr:to>
    <xdr:sp>
      <xdr:nvSpPr>
        <xdr:cNvPr id="2" name="Rectangle à coins arrondis 2"/>
        <xdr:cNvSpPr>
          <a:spLocks/>
        </xdr:cNvSpPr>
      </xdr:nvSpPr>
      <xdr:spPr>
        <a:xfrm>
          <a:off x="3067050" y="762000"/>
          <a:ext cx="381000" cy="1905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P1</a:t>
          </a:r>
        </a:p>
      </xdr:txBody>
    </xdr:sp>
    <xdr:clientData/>
  </xdr:twoCellAnchor>
  <xdr:twoCellAnchor>
    <xdr:from>
      <xdr:col>36</xdr:col>
      <xdr:colOff>28575</xdr:colOff>
      <xdr:row>5</xdr:row>
      <xdr:rowOff>57150</xdr:rowOff>
    </xdr:from>
    <xdr:to>
      <xdr:col>38</xdr:col>
      <xdr:colOff>28575</xdr:colOff>
      <xdr:row>6</xdr:row>
      <xdr:rowOff>47625</xdr:rowOff>
    </xdr:to>
    <xdr:sp>
      <xdr:nvSpPr>
        <xdr:cNvPr id="3" name="Rectangle à coins arrondis 3"/>
        <xdr:cNvSpPr>
          <a:spLocks/>
        </xdr:cNvSpPr>
      </xdr:nvSpPr>
      <xdr:spPr>
        <a:xfrm>
          <a:off x="7296150" y="781050"/>
          <a:ext cx="381000" cy="17145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P2</a:t>
          </a:r>
        </a:p>
      </xdr:txBody>
    </xdr:sp>
    <xdr:clientData/>
  </xdr:twoCellAnchor>
  <xdr:twoCellAnchor>
    <xdr:from>
      <xdr:col>1</xdr:col>
      <xdr:colOff>9525</xdr:colOff>
      <xdr:row>10</xdr:row>
      <xdr:rowOff>38100</xdr:rowOff>
    </xdr:from>
    <xdr:to>
      <xdr:col>3</xdr:col>
      <xdr:colOff>9525</xdr:colOff>
      <xdr:row>11</xdr:row>
      <xdr:rowOff>85725</xdr:rowOff>
    </xdr:to>
    <xdr:sp>
      <xdr:nvSpPr>
        <xdr:cNvPr id="4" name="Rectangle à coins arrondis 4"/>
        <xdr:cNvSpPr>
          <a:spLocks/>
        </xdr:cNvSpPr>
      </xdr:nvSpPr>
      <xdr:spPr>
        <a:xfrm>
          <a:off x="571500" y="1666875"/>
          <a:ext cx="381000" cy="2286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P3</a:t>
          </a:r>
        </a:p>
      </xdr:txBody>
    </xdr:sp>
    <xdr:clientData/>
  </xdr:twoCellAnchor>
  <xdr:twoCellAnchor>
    <xdr:from>
      <xdr:col>11</xdr:col>
      <xdr:colOff>9525</xdr:colOff>
      <xdr:row>10</xdr:row>
      <xdr:rowOff>47625</xdr:rowOff>
    </xdr:from>
    <xdr:to>
      <xdr:col>13</xdr:col>
      <xdr:colOff>9525</xdr:colOff>
      <xdr:row>11</xdr:row>
      <xdr:rowOff>104775</xdr:rowOff>
    </xdr:to>
    <xdr:sp>
      <xdr:nvSpPr>
        <xdr:cNvPr id="5" name="Rectangle à coins arrondis 5"/>
        <xdr:cNvSpPr>
          <a:spLocks/>
        </xdr:cNvSpPr>
      </xdr:nvSpPr>
      <xdr:spPr>
        <a:xfrm>
          <a:off x="2476500" y="1676400"/>
          <a:ext cx="381000" cy="2381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P4</a:t>
          </a:r>
        </a:p>
      </xdr:txBody>
    </xdr:sp>
    <xdr:clientData/>
  </xdr:twoCellAnchor>
  <xdr:twoCellAnchor>
    <xdr:from>
      <xdr:col>36</xdr:col>
      <xdr:colOff>0</xdr:colOff>
      <xdr:row>9</xdr:row>
      <xdr:rowOff>161925</xdr:rowOff>
    </xdr:from>
    <xdr:to>
      <xdr:col>38</xdr:col>
      <xdr:colOff>0</xdr:colOff>
      <xdr:row>11</xdr:row>
      <xdr:rowOff>38100</xdr:rowOff>
    </xdr:to>
    <xdr:sp>
      <xdr:nvSpPr>
        <xdr:cNvPr id="6" name="Rectangle à coins arrondis 6"/>
        <xdr:cNvSpPr>
          <a:spLocks/>
        </xdr:cNvSpPr>
      </xdr:nvSpPr>
      <xdr:spPr>
        <a:xfrm>
          <a:off x="7267575" y="1609725"/>
          <a:ext cx="381000" cy="2381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P5</a:t>
          </a:r>
        </a:p>
      </xdr:txBody>
    </xdr:sp>
    <xdr:clientData/>
  </xdr:twoCellAnchor>
  <xdr:twoCellAnchor>
    <xdr:from>
      <xdr:col>0</xdr:col>
      <xdr:colOff>561975</xdr:colOff>
      <xdr:row>14</xdr:row>
      <xdr:rowOff>19050</xdr:rowOff>
    </xdr:from>
    <xdr:to>
      <xdr:col>2</xdr:col>
      <xdr:colOff>190500</xdr:colOff>
      <xdr:row>15</xdr:row>
      <xdr:rowOff>38100</xdr:rowOff>
    </xdr:to>
    <xdr:sp>
      <xdr:nvSpPr>
        <xdr:cNvPr id="7" name="Rectangle à coins arrondis 7"/>
        <xdr:cNvSpPr>
          <a:spLocks/>
        </xdr:cNvSpPr>
      </xdr:nvSpPr>
      <xdr:spPr>
        <a:xfrm>
          <a:off x="561975" y="2371725"/>
          <a:ext cx="381000" cy="2000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P6</a:t>
          </a:r>
        </a:p>
      </xdr:txBody>
    </xdr:sp>
    <xdr:clientData/>
  </xdr:twoCellAnchor>
  <xdr:twoCellAnchor>
    <xdr:from>
      <xdr:col>19</xdr:col>
      <xdr:colOff>9525</xdr:colOff>
      <xdr:row>14</xdr:row>
      <xdr:rowOff>19050</xdr:rowOff>
    </xdr:from>
    <xdr:to>
      <xdr:col>21</xdr:col>
      <xdr:colOff>9525</xdr:colOff>
      <xdr:row>15</xdr:row>
      <xdr:rowOff>19050</xdr:rowOff>
    </xdr:to>
    <xdr:sp>
      <xdr:nvSpPr>
        <xdr:cNvPr id="8" name="Rectangle à coins arrondis 8"/>
        <xdr:cNvSpPr>
          <a:spLocks/>
        </xdr:cNvSpPr>
      </xdr:nvSpPr>
      <xdr:spPr>
        <a:xfrm>
          <a:off x="4000500" y="2371725"/>
          <a:ext cx="381000" cy="18097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200" b="1" i="0" u="none" baseline="0">
              <a:solidFill>
                <a:srgbClr val="FFFFFF"/>
              </a:solidFill>
            </a:rPr>
            <a:t>P7</a:t>
          </a:r>
        </a:p>
      </xdr:txBody>
    </xdr:sp>
    <xdr:clientData/>
  </xdr:twoCellAnchor>
  <xdr:twoCellAnchor>
    <xdr:from>
      <xdr:col>22</xdr:col>
      <xdr:colOff>123825</xdr:colOff>
      <xdr:row>19</xdr:row>
      <xdr:rowOff>9525</xdr:rowOff>
    </xdr:from>
    <xdr:to>
      <xdr:col>40</xdr:col>
      <xdr:colOff>161925</xdr:colOff>
      <xdr:row>21</xdr:row>
      <xdr:rowOff>133350</xdr:rowOff>
    </xdr:to>
    <xdr:sp>
      <xdr:nvSpPr>
        <xdr:cNvPr id="9" name="Rectangle à coins arrondis 9"/>
        <xdr:cNvSpPr>
          <a:spLocks/>
        </xdr:cNvSpPr>
      </xdr:nvSpPr>
      <xdr:spPr>
        <a:xfrm>
          <a:off x="4686300" y="3133725"/>
          <a:ext cx="3505200" cy="33337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100" b="1" i="0" u="none" baseline="0">
              <a:solidFill>
                <a:srgbClr val="FFFFFF"/>
              </a:solidFill>
            </a:rPr>
            <a:t>Période de modularisation des compétences</a:t>
          </a:r>
        </a:p>
      </xdr:txBody>
    </xdr:sp>
    <xdr:clientData/>
  </xdr:twoCellAnchor>
  <xdr:twoCellAnchor>
    <xdr:from>
      <xdr:col>16</xdr:col>
      <xdr:colOff>66675</xdr:colOff>
      <xdr:row>5</xdr:row>
      <xdr:rowOff>104775</xdr:rowOff>
    </xdr:from>
    <xdr:to>
      <xdr:col>35</xdr:col>
      <xdr:colOff>180975</xdr:colOff>
      <xdr:row>5</xdr:row>
      <xdr:rowOff>114300</xdr:rowOff>
    </xdr:to>
    <xdr:sp>
      <xdr:nvSpPr>
        <xdr:cNvPr id="10" name="Connecteur droit avec flèche 11"/>
        <xdr:cNvSpPr>
          <a:spLocks/>
        </xdr:cNvSpPr>
      </xdr:nvSpPr>
      <xdr:spPr>
        <a:xfrm flipV="1">
          <a:off x="3486150" y="828675"/>
          <a:ext cx="3771900" cy="9525"/>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5</xdr:row>
      <xdr:rowOff>104775</xdr:rowOff>
    </xdr:from>
    <xdr:to>
      <xdr:col>14</xdr:col>
      <xdr:colOff>19050</xdr:colOff>
      <xdr:row>5</xdr:row>
      <xdr:rowOff>114300</xdr:rowOff>
    </xdr:to>
    <xdr:sp>
      <xdr:nvSpPr>
        <xdr:cNvPr id="11" name="Connecteur droit avec flèche 14"/>
        <xdr:cNvSpPr>
          <a:spLocks/>
        </xdr:cNvSpPr>
      </xdr:nvSpPr>
      <xdr:spPr>
        <a:xfrm>
          <a:off x="990600" y="828675"/>
          <a:ext cx="2066925" cy="9525"/>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38</xdr:col>
      <xdr:colOff>38100</xdr:colOff>
      <xdr:row>5</xdr:row>
      <xdr:rowOff>85725</xdr:rowOff>
    </xdr:from>
    <xdr:to>
      <xdr:col>48</xdr:col>
      <xdr:colOff>171450</xdr:colOff>
      <xdr:row>5</xdr:row>
      <xdr:rowOff>95250</xdr:rowOff>
    </xdr:to>
    <xdr:sp>
      <xdr:nvSpPr>
        <xdr:cNvPr id="12" name="Connecteur droit avec flèche 16"/>
        <xdr:cNvSpPr>
          <a:spLocks/>
        </xdr:cNvSpPr>
      </xdr:nvSpPr>
      <xdr:spPr>
        <a:xfrm flipV="1">
          <a:off x="7686675" y="809625"/>
          <a:ext cx="2057400" cy="9525"/>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10</xdr:row>
      <xdr:rowOff>152400</xdr:rowOff>
    </xdr:from>
    <xdr:to>
      <xdr:col>11</xdr:col>
      <xdr:colOff>0</xdr:colOff>
      <xdr:row>10</xdr:row>
      <xdr:rowOff>152400</xdr:rowOff>
    </xdr:to>
    <xdr:sp>
      <xdr:nvSpPr>
        <xdr:cNvPr id="13" name="Connecteur droit avec flèche 27"/>
        <xdr:cNvSpPr>
          <a:spLocks/>
        </xdr:cNvSpPr>
      </xdr:nvSpPr>
      <xdr:spPr>
        <a:xfrm flipV="1">
          <a:off x="962025" y="1781175"/>
          <a:ext cx="1504950" cy="0"/>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xdr:colOff>
      <xdr:row>10</xdr:row>
      <xdr:rowOff>161925</xdr:rowOff>
    </xdr:from>
    <xdr:to>
      <xdr:col>18</xdr:col>
      <xdr:colOff>180975</xdr:colOff>
      <xdr:row>10</xdr:row>
      <xdr:rowOff>171450</xdr:rowOff>
    </xdr:to>
    <xdr:sp>
      <xdr:nvSpPr>
        <xdr:cNvPr id="14" name="Connecteur droit avec flèche 29"/>
        <xdr:cNvSpPr>
          <a:spLocks/>
        </xdr:cNvSpPr>
      </xdr:nvSpPr>
      <xdr:spPr>
        <a:xfrm flipV="1">
          <a:off x="2857500" y="1790700"/>
          <a:ext cx="1123950" cy="9525"/>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190500</xdr:colOff>
      <xdr:row>10</xdr:row>
      <xdr:rowOff>104775</xdr:rowOff>
    </xdr:from>
    <xdr:to>
      <xdr:col>49</xdr:col>
      <xdr:colOff>9525</xdr:colOff>
      <xdr:row>10</xdr:row>
      <xdr:rowOff>104775</xdr:rowOff>
    </xdr:to>
    <xdr:sp>
      <xdr:nvSpPr>
        <xdr:cNvPr id="15" name="Connecteur droit avec flèche 33"/>
        <xdr:cNvSpPr>
          <a:spLocks/>
        </xdr:cNvSpPr>
      </xdr:nvSpPr>
      <xdr:spPr>
        <a:xfrm flipV="1">
          <a:off x="7648575" y="1733550"/>
          <a:ext cx="2124075" cy="0"/>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14</xdr:row>
      <xdr:rowOff>114300</xdr:rowOff>
    </xdr:from>
    <xdr:to>
      <xdr:col>18</xdr:col>
      <xdr:colOff>180975</xdr:colOff>
      <xdr:row>14</xdr:row>
      <xdr:rowOff>114300</xdr:rowOff>
    </xdr:to>
    <xdr:sp>
      <xdr:nvSpPr>
        <xdr:cNvPr id="16" name="Connecteur droit avec flèche 39"/>
        <xdr:cNvSpPr>
          <a:spLocks/>
        </xdr:cNvSpPr>
      </xdr:nvSpPr>
      <xdr:spPr>
        <a:xfrm flipV="1">
          <a:off x="933450" y="2466975"/>
          <a:ext cx="3048000" cy="0"/>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19050</xdr:colOff>
      <xdr:row>0</xdr:row>
      <xdr:rowOff>0</xdr:rowOff>
    </xdr:from>
    <xdr:to>
      <xdr:col>27</xdr:col>
      <xdr:colOff>95250</xdr:colOff>
      <xdr:row>10</xdr:row>
      <xdr:rowOff>95250</xdr:rowOff>
    </xdr:to>
    <xdr:pic>
      <xdr:nvPicPr>
        <xdr:cNvPr id="1" name="Picture 1"/>
        <xdr:cNvPicPr preferRelativeResize="1">
          <a:picLocks noChangeAspect="1"/>
        </xdr:cNvPicPr>
      </xdr:nvPicPr>
      <xdr:blipFill>
        <a:blip r:embed="rId1"/>
        <a:srcRect t="8129"/>
        <a:stretch>
          <a:fillRect/>
        </a:stretch>
      </xdr:blipFill>
      <xdr:spPr>
        <a:xfrm>
          <a:off x="9505950" y="0"/>
          <a:ext cx="9525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0</xdr:row>
      <xdr:rowOff>28575</xdr:rowOff>
    </xdr:from>
    <xdr:to>
      <xdr:col>34</xdr:col>
      <xdr:colOff>38100</xdr:colOff>
      <xdr:row>0</xdr:row>
      <xdr:rowOff>28575</xdr:rowOff>
    </xdr:to>
    <xdr:pic>
      <xdr:nvPicPr>
        <xdr:cNvPr id="1" name="Picture 1"/>
        <xdr:cNvPicPr preferRelativeResize="1">
          <a:picLocks noChangeAspect="1"/>
        </xdr:cNvPicPr>
      </xdr:nvPicPr>
      <xdr:blipFill>
        <a:blip r:embed="rId1"/>
        <a:srcRect t="8129"/>
        <a:stretch>
          <a:fillRect/>
        </a:stretch>
      </xdr:blipFill>
      <xdr:spPr>
        <a:xfrm>
          <a:off x="6210300" y="28575"/>
          <a:ext cx="962025" cy="0"/>
        </a:xfrm>
        <a:prstGeom prst="rect">
          <a:avLst/>
        </a:prstGeom>
        <a:noFill/>
        <a:ln w="9525" cmpd="sng">
          <a:noFill/>
        </a:ln>
      </xdr:spPr>
    </xdr:pic>
    <xdr:clientData/>
  </xdr:twoCellAnchor>
  <xdr:twoCellAnchor editAs="oneCell">
    <xdr:from>
      <xdr:col>34</xdr:col>
      <xdr:colOff>276225</xdr:colOff>
      <xdr:row>1</xdr:row>
      <xdr:rowOff>161925</xdr:rowOff>
    </xdr:from>
    <xdr:to>
      <xdr:col>35</xdr:col>
      <xdr:colOff>419100</xdr:colOff>
      <xdr:row>11</xdr:row>
      <xdr:rowOff>9525</xdr:rowOff>
    </xdr:to>
    <xdr:pic>
      <xdr:nvPicPr>
        <xdr:cNvPr id="2" name="Picture 1"/>
        <xdr:cNvPicPr preferRelativeResize="1">
          <a:picLocks noChangeAspect="1"/>
        </xdr:cNvPicPr>
      </xdr:nvPicPr>
      <xdr:blipFill>
        <a:blip r:embed="rId1"/>
        <a:srcRect t="8129"/>
        <a:stretch>
          <a:fillRect/>
        </a:stretch>
      </xdr:blipFill>
      <xdr:spPr>
        <a:xfrm>
          <a:off x="7410450" y="190500"/>
          <a:ext cx="904875" cy="1352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212</xdr:row>
      <xdr:rowOff>76200</xdr:rowOff>
    </xdr:from>
    <xdr:to>
      <xdr:col>5</xdr:col>
      <xdr:colOff>904875</xdr:colOff>
      <xdr:row>212</xdr:row>
      <xdr:rowOff>219075</xdr:rowOff>
    </xdr:to>
    <xdr:sp>
      <xdr:nvSpPr>
        <xdr:cNvPr id="1" name="Flèche droite 1"/>
        <xdr:cNvSpPr>
          <a:spLocks/>
        </xdr:cNvSpPr>
      </xdr:nvSpPr>
      <xdr:spPr>
        <a:xfrm>
          <a:off x="5800725" y="60759975"/>
          <a:ext cx="819150" cy="142875"/>
        </a:xfrm>
        <a:prstGeom prst="rightArrow">
          <a:avLst>
            <a:gd name="adj" fmla="val 41578"/>
          </a:avLst>
        </a:prstGeom>
        <a:solidFill>
          <a:srgbClr val="C3D69B"/>
        </a:solidFill>
        <a:ln w="25400" cmpd="sng">
          <a:solidFill>
            <a:srgbClr val="595959"/>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2</xdr:row>
      <xdr:rowOff>57150</xdr:rowOff>
    </xdr:from>
    <xdr:to>
      <xdr:col>35</xdr:col>
      <xdr:colOff>19050</xdr:colOff>
      <xdr:row>8</xdr:row>
      <xdr:rowOff>38100</xdr:rowOff>
    </xdr:to>
    <xdr:pic>
      <xdr:nvPicPr>
        <xdr:cNvPr id="1" name="Picture 2"/>
        <xdr:cNvPicPr preferRelativeResize="1">
          <a:picLocks noChangeAspect="1"/>
        </xdr:cNvPicPr>
      </xdr:nvPicPr>
      <xdr:blipFill>
        <a:blip r:embed="rId1"/>
        <a:stretch>
          <a:fillRect/>
        </a:stretch>
      </xdr:blipFill>
      <xdr:spPr>
        <a:xfrm>
          <a:off x="8705850" y="542925"/>
          <a:ext cx="10477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theme="9" tint="-0.24997000396251678"/>
  </sheetPr>
  <dimension ref="A1:ES46"/>
  <sheetViews>
    <sheetView showGridLines="0" tabSelected="1" zoomScale="90" zoomScaleNormal="90" zoomScalePageLayoutView="0" workbookViewId="0" topLeftCell="A1">
      <selection activeCell="B28" sqref="B28"/>
    </sheetView>
  </sheetViews>
  <sheetFormatPr defaultColWidth="11.421875" defaultRowHeight="12.75"/>
  <cols>
    <col min="1" max="1" width="8.421875" style="162" customWidth="1"/>
    <col min="2" max="33" width="2.8515625" style="162" customWidth="1"/>
    <col min="34" max="35" width="3.140625" style="162" customWidth="1"/>
    <col min="36" max="46" width="2.8515625" style="162" customWidth="1"/>
    <col min="47" max="48" width="3.00390625" style="162" customWidth="1"/>
    <col min="49" max="58" width="2.8515625" style="162" customWidth="1"/>
    <col min="59" max="59" width="1.421875" style="162" customWidth="1"/>
    <col min="60" max="60" width="1.57421875" style="162" customWidth="1"/>
    <col min="61" max="96" width="2.8515625" style="162" customWidth="1"/>
    <col min="97" max="97" width="2.28125" style="162" customWidth="1"/>
    <col min="98" max="106" width="2.8515625" style="162" customWidth="1"/>
    <col min="107" max="107" width="1.421875" style="162" customWidth="1"/>
    <col min="108" max="108" width="1.57421875" style="162" customWidth="1"/>
    <col min="109" max="144" width="2.8515625" style="162" customWidth="1"/>
    <col min="145" max="16384" width="11.421875" style="162" customWidth="1"/>
  </cols>
  <sheetData>
    <row r="1" spans="1:149" ht="12.75">
      <c r="A1" s="160"/>
      <c r="B1" s="161" t="s">
        <v>249</v>
      </c>
      <c r="O1" s="163"/>
      <c r="P1" s="161" t="s">
        <v>250</v>
      </c>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row>
    <row r="2" spans="1:149" ht="14.25" customHeight="1">
      <c r="A2" s="165"/>
      <c r="B2" s="161" t="s">
        <v>251</v>
      </c>
      <c r="O2" s="166"/>
      <c r="P2" s="167" t="s">
        <v>252</v>
      </c>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row>
    <row r="3" spans="2:149" s="161" customFormat="1" ht="4.5" customHeight="1">
      <c r="B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row>
    <row r="4" spans="1:149" ht="12.75">
      <c r="A4" s="168"/>
      <c r="B4" s="475" t="s">
        <v>253</v>
      </c>
      <c r="C4" s="475"/>
      <c r="D4" s="475"/>
      <c r="E4" s="475"/>
      <c r="F4" s="475"/>
      <c r="G4" s="476" t="s">
        <v>254</v>
      </c>
      <c r="H4" s="476"/>
      <c r="I4" s="476"/>
      <c r="J4" s="476"/>
      <c r="K4" s="476" t="s">
        <v>255</v>
      </c>
      <c r="L4" s="476"/>
      <c r="M4" s="476"/>
      <c r="N4" s="476"/>
      <c r="O4" s="476"/>
      <c r="P4" s="476" t="s">
        <v>256</v>
      </c>
      <c r="Q4" s="476"/>
      <c r="R4" s="476"/>
      <c r="S4" s="476"/>
      <c r="T4" s="476" t="s">
        <v>257</v>
      </c>
      <c r="U4" s="476"/>
      <c r="V4" s="476"/>
      <c r="W4" s="476"/>
      <c r="X4" s="476" t="s">
        <v>258</v>
      </c>
      <c r="Y4" s="476"/>
      <c r="Z4" s="476"/>
      <c r="AA4" s="476"/>
      <c r="AB4" s="476" t="s">
        <v>259</v>
      </c>
      <c r="AC4" s="476"/>
      <c r="AD4" s="476"/>
      <c r="AE4" s="476"/>
      <c r="AF4" s="476"/>
      <c r="AG4" s="476" t="s">
        <v>260</v>
      </c>
      <c r="AH4" s="476"/>
      <c r="AI4" s="476"/>
      <c r="AJ4" s="476"/>
      <c r="AK4" s="476" t="s">
        <v>261</v>
      </c>
      <c r="AL4" s="476"/>
      <c r="AM4" s="476"/>
      <c r="AN4" s="476"/>
      <c r="AO4" s="477" t="s">
        <v>262</v>
      </c>
      <c r="AP4" s="478"/>
      <c r="AQ4" s="478"/>
      <c r="AR4" s="478"/>
      <c r="AS4" s="478"/>
      <c r="AT4" s="479" t="s">
        <v>263</v>
      </c>
      <c r="AU4" s="479"/>
      <c r="AV4" s="479"/>
      <c r="AW4" s="479"/>
      <c r="AX4" s="480"/>
      <c r="AY4" s="480"/>
      <c r="AZ4" s="480"/>
      <c r="BA4" s="480"/>
      <c r="BB4" s="480"/>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481"/>
      <c r="CJ4" s="481"/>
      <c r="CK4" s="481"/>
      <c r="CL4" s="481"/>
      <c r="CM4" s="481"/>
      <c r="CN4" s="481"/>
      <c r="CO4" s="481"/>
      <c r="CP4" s="481"/>
      <c r="CQ4" s="164"/>
      <c r="CR4" s="164"/>
      <c r="CS4" s="164"/>
      <c r="CT4" s="480"/>
      <c r="CU4" s="480"/>
      <c r="CV4" s="480"/>
      <c r="CW4" s="480"/>
      <c r="CX4" s="480"/>
      <c r="CY4" s="481"/>
      <c r="CZ4" s="481"/>
      <c r="DA4" s="481"/>
      <c r="DB4" s="481"/>
      <c r="DC4" s="481"/>
      <c r="DD4" s="481"/>
      <c r="DE4" s="481"/>
      <c r="DF4" s="481"/>
      <c r="DG4" s="481"/>
      <c r="DH4" s="481"/>
      <c r="DI4" s="481"/>
      <c r="DJ4" s="481"/>
      <c r="DK4" s="481"/>
      <c r="DL4" s="481"/>
      <c r="DM4" s="481"/>
      <c r="DN4" s="481"/>
      <c r="DO4" s="481"/>
      <c r="DP4" s="481"/>
      <c r="DQ4" s="481"/>
      <c r="DR4" s="481"/>
      <c r="DS4" s="481"/>
      <c r="DT4" s="481"/>
      <c r="DU4" s="481"/>
      <c r="DV4" s="481"/>
      <c r="DW4" s="481"/>
      <c r="DX4" s="481"/>
      <c r="DY4" s="481"/>
      <c r="DZ4" s="481"/>
      <c r="EA4" s="481"/>
      <c r="EB4" s="481"/>
      <c r="EC4" s="481"/>
      <c r="ED4" s="481"/>
      <c r="EE4" s="481"/>
      <c r="EF4" s="481"/>
      <c r="EG4" s="481"/>
      <c r="EH4" s="481"/>
      <c r="EI4" s="481"/>
      <c r="EJ4" s="481"/>
      <c r="EK4" s="481"/>
      <c r="EL4" s="481"/>
      <c r="EM4" s="164"/>
      <c r="EN4" s="164"/>
      <c r="EO4" s="164"/>
      <c r="EP4" s="164"/>
      <c r="EQ4" s="164"/>
      <c r="ER4" s="164"/>
      <c r="ES4" s="164"/>
    </row>
    <row r="5" spans="1:148" s="133" customFormat="1" ht="12.75">
      <c r="A5" s="170" t="s">
        <v>264</v>
      </c>
      <c r="B5" s="422">
        <v>35</v>
      </c>
      <c r="C5" s="422">
        <v>36</v>
      </c>
      <c r="D5" s="422">
        <v>37</v>
      </c>
      <c r="E5" s="422">
        <v>38</v>
      </c>
      <c r="F5" s="422">
        <v>39</v>
      </c>
      <c r="G5" s="422">
        <v>40</v>
      </c>
      <c r="H5" s="422">
        <v>41</v>
      </c>
      <c r="I5" s="422">
        <v>42</v>
      </c>
      <c r="J5" s="422">
        <v>43</v>
      </c>
      <c r="K5" s="171">
        <v>44</v>
      </c>
      <c r="L5" s="422">
        <v>45</v>
      </c>
      <c r="M5" s="422">
        <v>46</v>
      </c>
      <c r="N5" s="422">
        <v>47</v>
      </c>
      <c r="O5" s="422">
        <v>48</v>
      </c>
      <c r="P5" s="422">
        <v>49</v>
      </c>
      <c r="Q5" s="422">
        <v>50</v>
      </c>
      <c r="R5" s="422">
        <v>51</v>
      </c>
      <c r="S5" s="422">
        <v>52</v>
      </c>
      <c r="T5" s="422">
        <v>1</v>
      </c>
      <c r="U5" s="422">
        <v>2</v>
      </c>
      <c r="V5" s="422">
        <v>3</v>
      </c>
      <c r="W5" s="422">
        <v>4</v>
      </c>
      <c r="X5" s="422">
        <v>5</v>
      </c>
      <c r="Y5" s="422">
        <v>6</v>
      </c>
      <c r="Z5" s="422">
        <v>7</v>
      </c>
      <c r="AA5" s="422">
        <v>8</v>
      </c>
      <c r="AB5" s="422">
        <v>9</v>
      </c>
      <c r="AC5" s="422">
        <v>10</v>
      </c>
      <c r="AD5" s="422">
        <v>11</v>
      </c>
      <c r="AE5" s="422">
        <v>12</v>
      </c>
      <c r="AF5" s="422">
        <v>13</v>
      </c>
      <c r="AG5" s="422">
        <v>14</v>
      </c>
      <c r="AH5" s="422">
        <v>15</v>
      </c>
      <c r="AI5" s="422">
        <v>16</v>
      </c>
      <c r="AJ5" s="422">
        <v>17</v>
      </c>
      <c r="AK5" s="422">
        <v>18</v>
      </c>
      <c r="AL5" s="422">
        <v>19</v>
      </c>
      <c r="AM5" s="422">
        <v>20</v>
      </c>
      <c r="AN5" s="422">
        <v>21</v>
      </c>
      <c r="AO5" s="422">
        <v>22</v>
      </c>
      <c r="AP5" s="422">
        <v>23</v>
      </c>
      <c r="AQ5" s="422">
        <v>24</v>
      </c>
      <c r="AR5" s="422">
        <v>25</v>
      </c>
      <c r="AS5" s="422">
        <v>26</v>
      </c>
      <c r="AT5" s="422">
        <v>27</v>
      </c>
      <c r="AU5" s="422">
        <v>28</v>
      </c>
      <c r="AV5" s="117">
        <v>29</v>
      </c>
      <c r="AW5" s="482"/>
      <c r="AX5" s="421"/>
      <c r="AY5" s="421"/>
      <c r="AZ5" s="421"/>
      <c r="BA5" s="421"/>
      <c r="BB5" s="421"/>
      <c r="BC5" s="421"/>
      <c r="BD5" s="421"/>
      <c r="BE5" s="421"/>
      <c r="BF5" s="485"/>
      <c r="BG5" s="485"/>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85"/>
      <c r="DC5" s="485"/>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row>
    <row r="6" spans="1:148" s="133" customFormat="1" ht="14.25" customHeight="1">
      <c r="A6" s="486" t="s">
        <v>265</v>
      </c>
      <c r="B6" s="488"/>
      <c r="C6" s="488"/>
      <c r="D6" s="488"/>
      <c r="E6" s="488"/>
      <c r="F6" s="488"/>
      <c r="G6" s="490" t="s">
        <v>266</v>
      </c>
      <c r="H6" s="488"/>
      <c r="I6" s="488"/>
      <c r="J6" s="492"/>
      <c r="K6" s="492"/>
      <c r="L6" s="494" t="s">
        <v>267</v>
      </c>
      <c r="M6" s="495"/>
      <c r="N6" s="496"/>
      <c r="O6" s="488"/>
      <c r="P6" s="488"/>
      <c r="Q6" s="488"/>
      <c r="R6" s="492"/>
      <c r="S6" s="492"/>
      <c r="T6" s="488"/>
      <c r="U6" s="488"/>
      <c r="V6" s="488"/>
      <c r="W6" s="488"/>
      <c r="X6" s="488"/>
      <c r="Y6" s="488"/>
      <c r="Z6" s="488"/>
      <c r="AA6" s="492"/>
      <c r="AB6" s="492"/>
      <c r="AC6" s="488"/>
      <c r="AD6" s="488"/>
      <c r="AE6" s="488"/>
      <c r="AF6" s="488"/>
      <c r="AG6" s="488"/>
      <c r="AH6" s="488"/>
      <c r="AI6" s="492"/>
      <c r="AJ6" s="492"/>
      <c r="AK6" s="500"/>
      <c r="AL6" s="500"/>
      <c r="AM6" s="500"/>
      <c r="AN6" s="502"/>
      <c r="AO6" s="502"/>
      <c r="AP6" s="502"/>
      <c r="AQ6" s="494" t="s">
        <v>267</v>
      </c>
      <c r="AR6" s="495"/>
      <c r="AS6" s="496"/>
      <c r="AT6" s="172"/>
      <c r="AU6" s="172"/>
      <c r="AV6" s="172"/>
      <c r="AW6" s="483"/>
      <c r="AX6" s="421"/>
      <c r="AY6" s="396" t="s">
        <v>457</v>
      </c>
      <c r="AZ6" s="396"/>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row>
    <row r="7" spans="1:148" s="161" customFormat="1" ht="14.25" customHeight="1">
      <c r="A7" s="487"/>
      <c r="B7" s="489"/>
      <c r="C7" s="489"/>
      <c r="D7" s="489"/>
      <c r="E7" s="489"/>
      <c r="F7" s="489"/>
      <c r="G7" s="491"/>
      <c r="H7" s="489"/>
      <c r="I7" s="489"/>
      <c r="J7" s="493"/>
      <c r="K7" s="493"/>
      <c r="L7" s="497"/>
      <c r="M7" s="498"/>
      <c r="N7" s="499"/>
      <c r="O7" s="489"/>
      <c r="P7" s="489"/>
      <c r="Q7" s="489"/>
      <c r="R7" s="493"/>
      <c r="S7" s="493"/>
      <c r="T7" s="489"/>
      <c r="U7" s="489"/>
      <c r="V7" s="489"/>
      <c r="W7" s="489"/>
      <c r="X7" s="489"/>
      <c r="Y7" s="489"/>
      <c r="Z7" s="489"/>
      <c r="AA7" s="493"/>
      <c r="AB7" s="493"/>
      <c r="AC7" s="489"/>
      <c r="AD7" s="489"/>
      <c r="AE7" s="489"/>
      <c r="AF7" s="489"/>
      <c r="AG7" s="489"/>
      <c r="AH7" s="489"/>
      <c r="AI7" s="493"/>
      <c r="AJ7" s="493"/>
      <c r="AK7" s="501"/>
      <c r="AL7" s="501"/>
      <c r="AM7" s="501"/>
      <c r="AN7" s="502"/>
      <c r="AO7" s="502"/>
      <c r="AP7" s="502"/>
      <c r="AQ7" s="497"/>
      <c r="AR7" s="498"/>
      <c r="AS7" s="499"/>
      <c r="AT7" s="503" t="s">
        <v>268</v>
      </c>
      <c r="AU7" s="503"/>
      <c r="AV7" s="169"/>
      <c r="AW7" s="483"/>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504"/>
      <c r="CK7" s="504"/>
      <c r="CL7" s="504"/>
      <c r="CM7" s="504"/>
      <c r="CN7" s="504"/>
      <c r="CO7" s="504"/>
      <c r="CP7" s="505"/>
      <c r="CQ7" s="505"/>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504"/>
      <c r="EG7" s="504"/>
      <c r="EH7" s="504"/>
      <c r="EI7" s="504"/>
      <c r="EJ7" s="504"/>
      <c r="EK7" s="504"/>
      <c r="EL7" s="505"/>
      <c r="EM7" s="505"/>
      <c r="EN7" s="164"/>
      <c r="EO7" s="164"/>
      <c r="EP7" s="164"/>
      <c r="EQ7" s="164"/>
      <c r="ER7" s="164"/>
    </row>
    <row r="8" spans="1:148" s="161" customFormat="1" ht="14.25" customHeight="1">
      <c r="A8" s="506" t="s">
        <v>269</v>
      </c>
      <c r="B8" s="500"/>
      <c r="C8" s="510"/>
      <c r="D8" s="513" t="s">
        <v>270</v>
      </c>
      <c r="E8" s="514"/>
      <c r="F8" s="514"/>
      <c r="G8" s="514"/>
      <c r="H8" s="514"/>
      <c r="I8" s="515"/>
      <c r="J8" s="522"/>
      <c r="K8" s="522"/>
      <c r="L8" s="510"/>
      <c r="M8" s="510"/>
      <c r="N8" s="510"/>
      <c r="O8" s="510"/>
      <c r="P8" s="510"/>
      <c r="Q8" s="510"/>
      <c r="R8" s="522"/>
      <c r="S8" s="522"/>
      <c r="T8" s="525" t="s">
        <v>271</v>
      </c>
      <c r="U8" s="526"/>
      <c r="V8" s="526"/>
      <c r="W8" s="526"/>
      <c r="X8" s="526"/>
      <c r="Y8" s="526"/>
      <c r="Z8" s="527"/>
      <c r="AA8" s="528"/>
      <c r="AB8" s="528"/>
      <c r="AC8" s="513" t="s">
        <v>270</v>
      </c>
      <c r="AD8" s="514"/>
      <c r="AE8" s="514"/>
      <c r="AF8" s="514"/>
      <c r="AG8" s="514"/>
      <c r="AH8" s="515"/>
      <c r="AI8" s="528"/>
      <c r="AJ8" s="528"/>
      <c r="AK8" s="500"/>
      <c r="AL8" s="500"/>
      <c r="AM8" s="500"/>
      <c r="AN8" s="539" t="s">
        <v>272</v>
      </c>
      <c r="AO8" s="539"/>
      <c r="AP8" s="539"/>
      <c r="AQ8" s="539"/>
      <c r="AR8" s="539"/>
      <c r="AS8" s="539"/>
      <c r="AT8" s="543"/>
      <c r="AU8" s="543"/>
      <c r="AV8" s="546"/>
      <c r="AW8" s="483"/>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419"/>
      <c r="CK8" s="419"/>
      <c r="CL8" s="419"/>
      <c r="CM8" s="419"/>
      <c r="CN8" s="419"/>
      <c r="CO8" s="419"/>
      <c r="CP8" s="420"/>
      <c r="CQ8" s="420"/>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419"/>
      <c r="EG8" s="419"/>
      <c r="EH8" s="419"/>
      <c r="EI8" s="419"/>
      <c r="EJ8" s="419"/>
      <c r="EK8" s="419"/>
      <c r="EL8" s="420"/>
      <c r="EM8" s="420"/>
      <c r="EN8" s="164"/>
      <c r="EO8" s="164"/>
      <c r="EP8" s="164"/>
      <c r="EQ8" s="164"/>
      <c r="ER8" s="164"/>
    </row>
    <row r="9" spans="1:148" s="161" customFormat="1" ht="14.25" customHeight="1">
      <c r="A9" s="507"/>
      <c r="B9" s="509"/>
      <c r="C9" s="511"/>
      <c r="D9" s="516"/>
      <c r="E9" s="517"/>
      <c r="F9" s="517"/>
      <c r="G9" s="517"/>
      <c r="H9" s="517"/>
      <c r="I9" s="518"/>
      <c r="J9" s="523"/>
      <c r="K9" s="523"/>
      <c r="L9" s="511"/>
      <c r="M9" s="511"/>
      <c r="N9" s="511"/>
      <c r="O9" s="511"/>
      <c r="P9" s="511"/>
      <c r="Q9" s="511"/>
      <c r="R9" s="523"/>
      <c r="S9" s="523"/>
      <c r="T9" s="531" t="s">
        <v>623</v>
      </c>
      <c r="U9" s="532"/>
      <c r="V9" s="532"/>
      <c r="W9" s="532"/>
      <c r="X9" s="532"/>
      <c r="Y9" s="532"/>
      <c r="Z9" s="533"/>
      <c r="AA9" s="529"/>
      <c r="AB9" s="529"/>
      <c r="AC9" s="516"/>
      <c r="AD9" s="517"/>
      <c r="AE9" s="517"/>
      <c r="AF9" s="517"/>
      <c r="AG9" s="517"/>
      <c r="AH9" s="518"/>
      <c r="AI9" s="529"/>
      <c r="AJ9" s="529"/>
      <c r="AK9" s="509"/>
      <c r="AL9" s="509"/>
      <c r="AM9" s="509"/>
      <c r="AN9" s="539"/>
      <c r="AO9" s="539"/>
      <c r="AP9" s="539"/>
      <c r="AQ9" s="539"/>
      <c r="AR9" s="539"/>
      <c r="AS9" s="539"/>
      <c r="AT9" s="544"/>
      <c r="AU9" s="544"/>
      <c r="AV9" s="547"/>
      <c r="AW9" s="483"/>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419"/>
      <c r="CK9" s="419"/>
      <c r="CL9" s="419"/>
      <c r="CM9" s="419"/>
      <c r="CN9" s="419"/>
      <c r="CO9" s="419"/>
      <c r="CP9" s="420"/>
      <c r="CQ9" s="420"/>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419"/>
      <c r="EG9" s="419"/>
      <c r="EH9" s="419"/>
      <c r="EI9" s="419"/>
      <c r="EJ9" s="419"/>
      <c r="EK9" s="419"/>
      <c r="EL9" s="420"/>
      <c r="EM9" s="420"/>
      <c r="EN9" s="164"/>
      <c r="EO9" s="164"/>
      <c r="EP9" s="164"/>
      <c r="EQ9" s="164"/>
      <c r="ER9" s="164"/>
    </row>
    <row r="10" spans="1:148" s="161" customFormat="1" ht="14.25" customHeight="1">
      <c r="A10" s="507"/>
      <c r="B10" s="509"/>
      <c r="C10" s="511"/>
      <c r="D10" s="516"/>
      <c r="E10" s="517"/>
      <c r="F10" s="517"/>
      <c r="G10" s="517"/>
      <c r="H10" s="517"/>
      <c r="I10" s="518"/>
      <c r="J10" s="523"/>
      <c r="K10" s="523"/>
      <c r="L10" s="511"/>
      <c r="M10" s="511"/>
      <c r="N10" s="511"/>
      <c r="O10" s="511"/>
      <c r="P10" s="511"/>
      <c r="Q10" s="511"/>
      <c r="R10" s="523"/>
      <c r="S10" s="523"/>
      <c r="T10" s="534" t="s">
        <v>624</v>
      </c>
      <c r="U10" s="535"/>
      <c r="V10" s="535"/>
      <c r="W10" s="535"/>
      <c r="X10" s="535"/>
      <c r="Y10" s="535"/>
      <c r="Z10" s="536"/>
      <c r="AA10" s="529"/>
      <c r="AB10" s="529"/>
      <c r="AC10" s="516"/>
      <c r="AD10" s="517"/>
      <c r="AE10" s="517"/>
      <c r="AF10" s="517"/>
      <c r="AG10" s="517"/>
      <c r="AH10" s="518"/>
      <c r="AI10" s="529"/>
      <c r="AJ10" s="529"/>
      <c r="AK10" s="509"/>
      <c r="AL10" s="509"/>
      <c r="AM10" s="509"/>
      <c r="AN10" s="539"/>
      <c r="AO10" s="539"/>
      <c r="AP10" s="539"/>
      <c r="AQ10" s="539"/>
      <c r="AR10" s="539"/>
      <c r="AS10" s="539"/>
      <c r="AT10" s="544"/>
      <c r="AU10" s="544"/>
      <c r="AV10" s="547"/>
      <c r="AW10" s="483"/>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419"/>
      <c r="CK10" s="419"/>
      <c r="CL10" s="419"/>
      <c r="CM10" s="419"/>
      <c r="CN10" s="419"/>
      <c r="CO10" s="419"/>
      <c r="CP10" s="420"/>
      <c r="CQ10" s="420"/>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419"/>
      <c r="EG10" s="419"/>
      <c r="EH10" s="419"/>
      <c r="EI10" s="419"/>
      <c r="EJ10" s="419"/>
      <c r="EK10" s="419"/>
      <c r="EL10" s="420"/>
      <c r="EM10" s="420"/>
      <c r="EN10" s="164"/>
      <c r="EO10" s="164"/>
      <c r="EP10" s="164"/>
      <c r="EQ10" s="164"/>
      <c r="ER10" s="164"/>
    </row>
    <row r="11" spans="1:148" s="161" customFormat="1" ht="14.25" customHeight="1">
      <c r="A11" s="507"/>
      <c r="B11" s="509"/>
      <c r="C11" s="511"/>
      <c r="D11" s="516"/>
      <c r="E11" s="517"/>
      <c r="F11" s="517"/>
      <c r="G11" s="517"/>
      <c r="H11" s="517"/>
      <c r="I11" s="518"/>
      <c r="J11" s="523"/>
      <c r="K11" s="523"/>
      <c r="L11" s="511"/>
      <c r="M11" s="511"/>
      <c r="N11" s="511"/>
      <c r="O11" s="511"/>
      <c r="P11" s="511"/>
      <c r="Q11" s="511"/>
      <c r="R11" s="523"/>
      <c r="S11" s="523"/>
      <c r="T11" s="534" t="s">
        <v>625</v>
      </c>
      <c r="U11" s="535"/>
      <c r="V11" s="535"/>
      <c r="W11" s="535"/>
      <c r="X11" s="535"/>
      <c r="Y11" s="535"/>
      <c r="Z11" s="536"/>
      <c r="AA11" s="529"/>
      <c r="AB11" s="529"/>
      <c r="AC11" s="516"/>
      <c r="AD11" s="517"/>
      <c r="AE11" s="517"/>
      <c r="AF11" s="517"/>
      <c r="AG11" s="517"/>
      <c r="AH11" s="518"/>
      <c r="AI11" s="529"/>
      <c r="AJ11" s="529"/>
      <c r="AK11" s="509"/>
      <c r="AL11" s="509"/>
      <c r="AM11" s="509"/>
      <c r="AN11" s="537"/>
      <c r="AO11" s="537"/>
      <c r="AP11" s="537"/>
      <c r="AQ11" s="537"/>
      <c r="AR11" s="537"/>
      <c r="AS11" s="537"/>
      <c r="AT11" s="544"/>
      <c r="AU11" s="544"/>
      <c r="AV11" s="547"/>
      <c r="AW11" s="483"/>
      <c r="AX11" s="164"/>
      <c r="AY11" s="164" t="s">
        <v>459</v>
      </c>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419"/>
      <c r="CK11" s="419"/>
      <c r="CL11" s="419"/>
      <c r="CM11" s="419"/>
      <c r="CN11" s="419"/>
      <c r="CO11" s="419"/>
      <c r="CP11" s="420"/>
      <c r="CQ11" s="420"/>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419"/>
      <c r="EG11" s="419"/>
      <c r="EH11" s="419"/>
      <c r="EI11" s="419"/>
      <c r="EJ11" s="419"/>
      <c r="EK11" s="419"/>
      <c r="EL11" s="420"/>
      <c r="EM11" s="420"/>
      <c r="EN11" s="164"/>
      <c r="EO11" s="164"/>
      <c r="EP11" s="164"/>
      <c r="EQ11" s="164"/>
      <c r="ER11" s="164"/>
    </row>
    <row r="12" spans="1:148" s="161" customFormat="1" ht="14.25" customHeight="1">
      <c r="A12" s="507"/>
      <c r="B12" s="509"/>
      <c r="C12" s="511"/>
      <c r="D12" s="516"/>
      <c r="E12" s="517"/>
      <c r="F12" s="517"/>
      <c r="G12" s="517"/>
      <c r="H12" s="517"/>
      <c r="I12" s="518"/>
      <c r="J12" s="523"/>
      <c r="K12" s="523"/>
      <c r="L12" s="511"/>
      <c r="M12" s="511"/>
      <c r="N12" s="511"/>
      <c r="O12" s="511"/>
      <c r="P12" s="511"/>
      <c r="Q12" s="511"/>
      <c r="R12" s="523"/>
      <c r="S12" s="523"/>
      <c r="T12" s="531" t="s">
        <v>626</v>
      </c>
      <c r="U12" s="532"/>
      <c r="V12" s="532"/>
      <c r="W12" s="532"/>
      <c r="X12" s="532"/>
      <c r="Y12" s="532"/>
      <c r="Z12" s="533"/>
      <c r="AA12" s="529"/>
      <c r="AB12" s="529"/>
      <c r="AC12" s="516"/>
      <c r="AD12" s="517"/>
      <c r="AE12" s="517"/>
      <c r="AF12" s="517"/>
      <c r="AG12" s="517"/>
      <c r="AH12" s="518"/>
      <c r="AI12" s="529"/>
      <c r="AJ12" s="529"/>
      <c r="AK12" s="509"/>
      <c r="AL12" s="509"/>
      <c r="AM12" s="509"/>
      <c r="AN12" s="538"/>
      <c r="AO12" s="538"/>
      <c r="AP12" s="538"/>
      <c r="AQ12" s="538"/>
      <c r="AR12" s="538"/>
      <c r="AS12" s="538"/>
      <c r="AT12" s="544"/>
      <c r="AU12" s="544"/>
      <c r="AV12" s="547"/>
      <c r="AW12" s="483"/>
      <c r="AX12" s="164"/>
      <c r="AY12" s="504"/>
      <c r="AZ12" s="504"/>
      <c r="BA12" s="504"/>
      <c r="BB12" s="504"/>
      <c r="BC12" s="504"/>
      <c r="BD12" s="504"/>
      <c r="BE12" s="173"/>
      <c r="BF12" s="173"/>
      <c r="BG12" s="173"/>
      <c r="BH12" s="173"/>
      <c r="BI12" s="173"/>
      <c r="BJ12" s="173"/>
      <c r="BK12" s="164"/>
      <c r="BL12" s="164"/>
      <c r="BM12" s="164"/>
      <c r="BN12" s="164"/>
      <c r="BO12" s="164"/>
      <c r="BP12" s="164"/>
      <c r="BQ12" s="164"/>
      <c r="BR12" s="164"/>
      <c r="BS12" s="164"/>
      <c r="BT12" s="164"/>
      <c r="BU12" s="164"/>
      <c r="BV12" s="164"/>
      <c r="BW12" s="164"/>
      <c r="BX12" s="164"/>
      <c r="BY12" s="504"/>
      <c r="BZ12" s="504"/>
      <c r="CA12" s="504"/>
      <c r="CB12" s="504"/>
      <c r="CC12" s="504"/>
      <c r="CD12" s="504"/>
      <c r="CE12" s="164"/>
      <c r="CF12" s="164"/>
      <c r="CG12" s="164"/>
      <c r="CH12" s="164"/>
      <c r="CI12" s="164"/>
      <c r="CJ12" s="164"/>
      <c r="CK12" s="164"/>
      <c r="CL12" s="164"/>
      <c r="CM12" s="164"/>
      <c r="CN12" s="164"/>
      <c r="CO12" s="164"/>
      <c r="CP12" s="164"/>
      <c r="CQ12" s="164"/>
      <c r="CR12" s="164"/>
      <c r="CS12" s="164"/>
      <c r="CT12" s="164"/>
      <c r="CU12" s="504"/>
      <c r="CV12" s="504"/>
      <c r="CW12" s="504"/>
      <c r="CX12" s="504"/>
      <c r="CY12" s="504"/>
      <c r="CZ12" s="504"/>
      <c r="DA12" s="173"/>
      <c r="DB12" s="173"/>
      <c r="DC12" s="173"/>
      <c r="DD12" s="173"/>
      <c r="DE12" s="173"/>
      <c r="DF12" s="173"/>
      <c r="DG12" s="164"/>
      <c r="DH12" s="164"/>
      <c r="DI12" s="164"/>
      <c r="DJ12" s="164"/>
      <c r="DK12" s="164"/>
      <c r="DL12" s="164"/>
      <c r="DM12" s="164"/>
      <c r="DN12" s="164"/>
      <c r="DO12" s="164"/>
      <c r="DP12" s="164"/>
      <c r="DQ12" s="164"/>
      <c r="DR12" s="164"/>
      <c r="DS12" s="164"/>
      <c r="DT12" s="164"/>
      <c r="DU12" s="504"/>
      <c r="DV12" s="504"/>
      <c r="DW12" s="504"/>
      <c r="DX12" s="504"/>
      <c r="DY12" s="504"/>
      <c r="DZ12" s="504"/>
      <c r="EA12" s="164"/>
      <c r="EB12" s="164"/>
      <c r="EC12" s="164"/>
      <c r="ED12" s="164"/>
      <c r="EE12" s="164"/>
      <c r="EF12" s="164"/>
      <c r="EG12" s="164"/>
      <c r="EH12" s="164"/>
      <c r="EI12" s="164"/>
      <c r="EJ12" s="164"/>
      <c r="EK12" s="164"/>
      <c r="EL12" s="164"/>
      <c r="EM12" s="164"/>
      <c r="EN12" s="164"/>
      <c r="EO12" s="164"/>
      <c r="EP12" s="164"/>
      <c r="EQ12" s="164"/>
      <c r="ER12" s="164"/>
    </row>
    <row r="13" spans="1:148" s="161" customFormat="1" ht="14.25" customHeight="1">
      <c r="A13" s="508"/>
      <c r="B13" s="501"/>
      <c r="C13" s="512"/>
      <c r="D13" s="519"/>
      <c r="E13" s="520"/>
      <c r="F13" s="520"/>
      <c r="G13" s="520"/>
      <c r="H13" s="520"/>
      <c r="I13" s="521"/>
      <c r="J13" s="524"/>
      <c r="K13" s="524"/>
      <c r="L13" s="512"/>
      <c r="M13" s="512"/>
      <c r="N13" s="512"/>
      <c r="O13" s="512"/>
      <c r="P13" s="512"/>
      <c r="Q13" s="512"/>
      <c r="R13" s="524"/>
      <c r="S13" s="524"/>
      <c r="T13" s="174"/>
      <c r="U13" s="174"/>
      <c r="V13" s="557" t="s">
        <v>647</v>
      </c>
      <c r="W13" s="558"/>
      <c r="X13" s="558"/>
      <c r="Y13" s="558"/>
      <c r="Z13" s="559"/>
      <c r="AA13" s="530"/>
      <c r="AB13" s="530"/>
      <c r="AC13" s="519"/>
      <c r="AD13" s="520"/>
      <c r="AE13" s="520"/>
      <c r="AF13" s="520"/>
      <c r="AG13" s="520"/>
      <c r="AH13" s="521"/>
      <c r="AI13" s="530"/>
      <c r="AJ13" s="530"/>
      <c r="AK13" s="501"/>
      <c r="AL13" s="501"/>
      <c r="AM13" s="501"/>
      <c r="AN13" s="540" t="s">
        <v>273</v>
      </c>
      <c r="AO13" s="541"/>
      <c r="AP13" s="541"/>
      <c r="AQ13" s="541"/>
      <c r="AR13" s="541"/>
      <c r="AS13" s="542"/>
      <c r="AT13" s="545"/>
      <c r="AU13" s="545"/>
      <c r="AV13" s="548"/>
      <c r="AW13" s="483"/>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row>
    <row r="14" spans="1:148" s="161" customFormat="1" ht="14.25" customHeight="1">
      <c r="A14" s="506" t="s">
        <v>274</v>
      </c>
      <c r="B14" s="502"/>
      <c r="C14" s="502"/>
      <c r="D14" s="513" t="s">
        <v>270</v>
      </c>
      <c r="E14" s="514"/>
      <c r="F14" s="514"/>
      <c r="G14" s="514"/>
      <c r="H14" s="514"/>
      <c r="I14" s="515"/>
      <c r="J14" s="528"/>
      <c r="K14" s="528"/>
      <c r="L14" s="549"/>
      <c r="M14" s="549"/>
      <c r="N14" s="549"/>
      <c r="O14" s="549"/>
      <c r="P14" s="546"/>
      <c r="Q14" s="546"/>
      <c r="R14" s="528"/>
      <c r="S14" s="528"/>
      <c r="T14" s="500"/>
      <c r="U14" s="500"/>
      <c r="V14" s="500"/>
      <c r="W14" s="500"/>
      <c r="X14" s="531" t="s">
        <v>627</v>
      </c>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3"/>
      <c r="AW14" s="483"/>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row>
    <row r="15" spans="1:148" s="161" customFormat="1" ht="14.25" customHeight="1">
      <c r="A15" s="507"/>
      <c r="B15" s="502"/>
      <c r="C15" s="502"/>
      <c r="D15" s="516"/>
      <c r="E15" s="517"/>
      <c r="F15" s="517"/>
      <c r="G15" s="517"/>
      <c r="H15" s="517"/>
      <c r="I15" s="518"/>
      <c r="J15" s="529"/>
      <c r="K15" s="529"/>
      <c r="L15" s="550"/>
      <c r="M15" s="550"/>
      <c r="N15" s="550"/>
      <c r="O15" s="550"/>
      <c r="P15" s="547"/>
      <c r="Q15" s="547"/>
      <c r="R15" s="529"/>
      <c r="S15" s="529"/>
      <c r="T15" s="509"/>
      <c r="U15" s="509"/>
      <c r="V15" s="509"/>
      <c r="W15" s="509"/>
      <c r="X15" s="531" t="s">
        <v>628</v>
      </c>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3"/>
      <c r="AW15" s="483"/>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row>
    <row r="16" spans="1:148" s="161" customFormat="1" ht="14.25" customHeight="1">
      <c r="A16" s="507"/>
      <c r="B16" s="502"/>
      <c r="C16" s="502"/>
      <c r="D16" s="516"/>
      <c r="E16" s="517"/>
      <c r="F16" s="517"/>
      <c r="G16" s="517"/>
      <c r="H16" s="517"/>
      <c r="I16" s="518"/>
      <c r="J16" s="529"/>
      <c r="K16" s="529"/>
      <c r="L16" s="550"/>
      <c r="M16" s="550"/>
      <c r="N16" s="550"/>
      <c r="O16" s="550"/>
      <c r="P16" s="547"/>
      <c r="Q16" s="547"/>
      <c r="R16" s="529"/>
      <c r="S16" s="529"/>
      <c r="T16" s="509"/>
      <c r="U16" s="509"/>
      <c r="V16" s="509"/>
      <c r="W16" s="509"/>
      <c r="X16" s="531" t="s">
        <v>629</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3"/>
      <c r="AW16" s="483"/>
      <c r="AX16" s="164"/>
      <c r="AY16" s="164" t="s">
        <v>458</v>
      </c>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row>
    <row r="17" spans="1:148" s="161" customFormat="1" ht="14.25" customHeight="1">
      <c r="A17" s="507"/>
      <c r="B17" s="502"/>
      <c r="C17" s="502"/>
      <c r="D17" s="516"/>
      <c r="E17" s="517"/>
      <c r="F17" s="517"/>
      <c r="G17" s="517"/>
      <c r="H17" s="517"/>
      <c r="I17" s="518"/>
      <c r="J17" s="529"/>
      <c r="K17" s="529"/>
      <c r="L17" s="550"/>
      <c r="M17" s="550"/>
      <c r="N17" s="550"/>
      <c r="O17" s="550"/>
      <c r="P17" s="547"/>
      <c r="Q17" s="547"/>
      <c r="R17" s="529"/>
      <c r="S17" s="529"/>
      <c r="T17" s="509"/>
      <c r="U17" s="509"/>
      <c r="V17" s="509"/>
      <c r="W17" s="509"/>
      <c r="X17" s="531" t="s">
        <v>630</v>
      </c>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1"/>
      <c r="AW17" s="483"/>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row>
    <row r="18" spans="1:148" s="161" customFormat="1" ht="14.25" customHeight="1">
      <c r="A18" s="508"/>
      <c r="B18" s="502"/>
      <c r="C18" s="502"/>
      <c r="D18" s="519"/>
      <c r="E18" s="520"/>
      <c r="F18" s="520"/>
      <c r="G18" s="520"/>
      <c r="H18" s="520"/>
      <c r="I18" s="521"/>
      <c r="J18" s="530"/>
      <c r="K18" s="530"/>
      <c r="L18" s="551"/>
      <c r="M18" s="551"/>
      <c r="N18" s="551"/>
      <c r="O18" s="551"/>
      <c r="P18" s="548"/>
      <c r="Q18" s="548"/>
      <c r="R18" s="530"/>
      <c r="S18" s="530"/>
      <c r="T18" s="501"/>
      <c r="U18" s="501"/>
      <c r="V18" s="501"/>
      <c r="W18" s="501"/>
      <c r="X18" s="169"/>
      <c r="Y18" s="169"/>
      <c r="Z18" s="169"/>
      <c r="AA18" s="175"/>
      <c r="AB18" s="175"/>
      <c r="AC18" s="176"/>
      <c r="AD18" s="176"/>
      <c r="AE18" s="176"/>
      <c r="AF18" s="552" t="s">
        <v>631</v>
      </c>
      <c r="AG18" s="553"/>
      <c r="AH18" s="554"/>
      <c r="AI18" s="175"/>
      <c r="AJ18" s="175"/>
      <c r="AK18" s="174"/>
      <c r="AL18" s="174"/>
      <c r="AM18" s="174"/>
      <c r="AN18" s="555" t="s">
        <v>632</v>
      </c>
      <c r="AO18" s="541"/>
      <c r="AP18" s="541"/>
      <c r="AQ18" s="541"/>
      <c r="AR18" s="541"/>
      <c r="AS18" s="542"/>
      <c r="AT18" s="174"/>
      <c r="AU18" s="174"/>
      <c r="AV18" s="169"/>
      <c r="AW18" s="484"/>
      <c r="AX18" s="164"/>
      <c r="AY18" s="164"/>
      <c r="AZ18" s="164"/>
      <c r="BA18" s="164"/>
      <c r="BB18" s="164"/>
      <c r="BC18" s="164"/>
      <c r="BD18" s="164"/>
      <c r="BE18" s="164"/>
      <c r="BF18" s="164"/>
      <c r="BG18" s="164"/>
      <c r="BH18" s="504"/>
      <c r="BI18" s="504"/>
      <c r="BJ18" s="504"/>
      <c r="BK18" s="504"/>
      <c r="BL18" s="164"/>
      <c r="BM18" s="164"/>
      <c r="BN18" s="164"/>
      <c r="BO18" s="164"/>
      <c r="BP18" s="164"/>
      <c r="BQ18" s="164"/>
      <c r="BR18" s="164"/>
      <c r="BS18" s="164"/>
      <c r="BT18" s="164"/>
      <c r="BU18" s="164"/>
      <c r="BV18" s="164"/>
      <c r="BW18" s="164"/>
      <c r="BX18" s="164"/>
      <c r="BY18" s="504"/>
      <c r="BZ18" s="504"/>
      <c r="CA18" s="504"/>
      <c r="CB18" s="50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504"/>
      <c r="DE18" s="504"/>
      <c r="DF18" s="504"/>
      <c r="DG18" s="504"/>
      <c r="DH18" s="164"/>
      <c r="DI18" s="164"/>
      <c r="DJ18" s="164"/>
      <c r="DK18" s="164"/>
      <c r="DL18" s="164"/>
      <c r="DM18" s="164"/>
      <c r="DN18" s="164"/>
      <c r="DO18" s="164"/>
      <c r="DP18" s="164"/>
      <c r="DQ18" s="164"/>
      <c r="DR18" s="164"/>
      <c r="DS18" s="164"/>
      <c r="DT18" s="164"/>
      <c r="DU18" s="504"/>
      <c r="DV18" s="504"/>
      <c r="DW18" s="504"/>
      <c r="DX18" s="504"/>
      <c r="DY18" s="164"/>
      <c r="DZ18" s="164"/>
      <c r="EA18" s="164"/>
      <c r="EB18" s="164"/>
      <c r="EC18" s="164"/>
      <c r="ED18" s="164"/>
      <c r="EE18" s="164"/>
      <c r="EF18" s="164"/>
      <c r="EG18" s="164"/>
      <c r="EH18" s="164"/>
      <c r="EI18" s="164"/>
      <c r="EJ18" s="164"/>
      <c r="EK18" s="164"/>
      <c r="EL18" s="164"/>
      <c r="EM18" s="164"/>
      <c r="EN18" s="164"/>
      <c r="EO18" s="164"/>
      <c r="EP18" s="164"/>
      <c r="EQ18" s="164"/>
      <c r="ER18" s="164"/>
    </row>
    <row r="19" spans="1:148" s="161" customFormat="1" ht="3.75" customHeight="1">
      <c r="A19" s="177"/>
      <c r="B19" s="129"/>
      <c r="C19" s="178"/>
      <c r="D19" s="178"/>
      <c r="E19" s="178"/>
      <c r="F19" s="178"/>
      <c r="G19" s="178"/>
      <c r="H19" s="178"/>
      <c r="I19" s="178"/>
      <c r="J19" s="130"/>
      <c r="K19" s="130"/>
      <c r="L19" s="178"/>
      <c r="M19" s="178"/>
      <c r="N19" s="178"/>
      <c r="O19" s="178"/>
      <c r="P19" s="130"/>
      <c r="Q19" s="130"/>
      <c r="R19" s="130"/>
      <c r="S19" s="130"/>
      <c r="T19" s="130"/>
      <c r="U19" s="130"/>
      <c r="V19" s="130"/>
      <c r="W19" s="130"/>
      <c r="X19" s="167"/>
      <c r="Y19" s="167"/>
      <c r="Z19" s="167"/>
      <c r="AA19" s="167"/>
      <c r="AB19" s="167"/>
      <c r="AC19" s="179"/>
      <c r="AD19" s="179"/>
      <c r="AE19" s="179"/>
      <c r="AF19" s="179"/>
      <c r="AG19" s="180"/>
      <c r="AH19" s="180"/>
      <c r="AI19" s="167"/>
      <c r="AJ19" s="167"/>
      <c r="AK19" s="167"/>
      <c r="AL19" s="167"/>
      <c r="AM19" s="167"/>
      <c r="AN19" s="181"/>
      <c r="AO19" s="181"/>
      <c r="AP19" s="181"/>
      <c r="AQ19" s="181"/>
      <c r="AR19" s="181"/>
      <c r="AS19" s="181"/>
      <c r="AT19" s="167"/>
      <c r="AU19" s="167"/>
      <c r="AV19" s="167"/>
      <c r="AW19" s="130"/>
      <c r="AX19" s="167"/>
      <c r="AY19" s="167"/>
      <c r="AZ19" s="167"/>
      <c r="BA19" s="167"/>
      <c r="BB19" s="167"/>
      <c r="BC19" s="167"/>
      <c r="BD19" s="167"/>
      <c r="BE19" s="167"/>
      <c r="BF19" s="167"/>
      <c r="BG19" s="167"/>
      <c r="BH19" s="181"/>
      <c r="BI19" s="181"/>
      <c r="BJ19" s="181"/>
      <c r="BK19" s="181"/>
      <c r="BL19" s="167"/>
      <c r="BM19" s="167"/>
      <c r="BN19" s="167"/>
      <c r="BO19" s="167"/>
      <c r="BP19" s="167"/>
      <c r="BQ19" s="167"/>
      <c r="BR19" s="167"/>
      <c r="BS19" s="167"/>
      <c r="BT19" s="167"/>
      <c r="BU19" s="167"/>
      <c r="BV19" s="167"/>
      <c r="BW19" s="167"/>
      <c r="BX19" s="167"/>
      <c r="BY19" s="181"/>
      <c r="BZ19" s="181"/>
      <c r="CA19" s="181"/>
      <c r="CB19" s="181"/>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81"/>
      <c r="DE19" s="181"/>
      <c r="DF19" s="181"/>
      <c r="DG19" s="181"/>
      <c r="DH19" s="167"/>
      <c r="DI19" s="167"/>
      <c r="DJ19" s="167"/>
      <c r="DK19" s="167"/>
      <c r="DL19" s="167"/>
      <c r="DM19" s="167"/>
      <c r="DN19" s="167"/>
      <c r="DO19" s="167"/>
      <c r="DP19" s="167"/>
      <c r="DQ19" s="167"/>
      <c r="DR19" s="167"/>
      <c r="DS19" s="167"/>
      <c r="DT19" s="167"/>
      <c r="DU19" s="181"/>
      <c r="DV19" s="181"/>
      <c r="DW19" s="181"/>
      <c r="DX19" s="181"/>
      <c r="DY19" s="167"/>
      <c r="DZ19" s="167"/>
      <c r="EA19" s="167"/>
      <c r="EB19" s="167"/>
      <c r="EC19" s="167"/>
      <c r="ED19" s="167"/>
      <c r="EE19" s="167"/>
      <c r="EF19" s="167"/>
      <c r="EG19" s="167"/>
      <c r="EH19" s="167"/>
      <c r="EI19" s="167"/>
      <c r="EJ19" s="167"/>
      <c r="EK19" s="167"/>
      <c r="EL19" s="167"/>
      <c r="EM19" s="167"/>
      <c r="EN19" s="167"/>
      <c r="EO19" s="167"/>
      <c r="EP19" s="167"/>
      <c r="EQ19" s="167"/>
      <c r="ER19" s="167"/>
    </row>
    <row r="20" spans="1:2" ht="14.25" customHeight="1">
      <c r="A20" s="182" t="s">
        <v>266</v>
      </c>
      <c r="B20" s="162" t="s">
        <v>275</v>
      </c>
    </row>
    <row r="21" ht="2.25" customHeight="1">
      <c r="A21" s="468"/>
    </row>
    <row r="22" spans="1:17" ht="15">
      <c r="A22" s="466" t="s">
        <v>645</v>
      </c>
      <c r="B22" s="467"/>
      <c r="C22" s="467"/>
      <c r="D22" s="467"/>
      <c r="E22" s="467"/>
      <c r="F22" s="467"/>
      <c r="G22" s="467"/>
      <c r="H22" s="467"/>
      <c r="I22" s="467"/>
      <c r="J22" s="467"/>
      <c r="K22" s="467"/>
      <c r="L22" s="467"/>
      <c r="M22" s="467"/>
      <c r="N22" s="467"/>
      <c r="O22" s="467"/>
      <c r="P22" s="467"/>
      <c r="Q22" s="467"/>
    </row>
    <row r="23" spans="1:44" ht="12.75">
      <c r="A23" s="471" t="s">
        <v>276</v>
      </c>
      <c r="AK23" s="167"/>
      <c r="AL23" s="556"/>
      <c r="AM23" s="556"/>
      <c r="AN23" s="556"/>
      <c r="AO23" s="556"/>
      <c r="AP23" s="556"/>
      <c r="AQ23" s="556"/>
      <c r="AR23" s="167"/>
    </row>
    <row r="24" spans="1:44" ht="12.75">
      <c r="A24" s="472" t="s">
        <v>622</v>
      </c>
      <c r="AK24" s="167"/>
      <c r="AL24" s="556"/>
      <c r="AM24" s="556"/>
      <c r="AN24" s="556"/>
      <c r="AO24" s="556"/>
      <c r="AP24" s="556"/>
      <c r="AQ24" s="556"/>
      <c r="AR24" s="167"/>
    </row>
    <row r="25" spans="1:44" ht="12.75">
      <c r="A25" s="473" t="s">
        <v>633</v>
      </c>
      <c r="B25" s="162" t="s">
        <v>277</v>
      </c>
      <c r="AK25" s="167"/>
      <c r="AL25" s="556"/>
      <c r="AM25" s="556"/>
      <c r="AN25" s="556"/>
      <c r="AO25" s="556"/>
      <c r="AP25" s="556"/>
      <c r="AQ25" s="556"/>
      <c r="AR25" s="167"/>
    </row>
    <row r="26" spans="1:44" ht="15">
      <c r="A26" s="473" t="s">
        <v>634</v>
      </c>
      <c r="B26" s="162" t="s">
        <v>635</v>
      </c>
      <c r="AK26" s="167"/>
      <c r="AL26" s="167"/>
      <c r="AM26" s="167"/>
      <c r="AN26" s="167"/>
      <c r="AO26" s="167"/>
      <c r="AP26" s="167"/>
      <c r="AQ26" s="167"/>
      <c r="AR26" s="167"/>
    </row>
    <row r="27" spans="1:44" ht="12.75">
      <c r="A27" s="472" t="s">
        <v>278</v>
      </c>
      <c r="AK27" s="167"/>
      <c r="AL27" s="167"/>
      <c r="AM27" s="167"/>
      <c r="AN27" s="167"/>
      <c r="AO27" s="167"/>
      <c r="AP27" s="167"/>
      <c r="AQ27" s="167"/>
      <c r="AR27" s="167"/>
    </row>
    <row r="28" spans="1:44" ht="12.75">
      <c r="A28" s="474" t="s">
        <v>636</v>
      </c>
      <c r="B28" s="162" t="s">
        <v>650</v>
      </c>
      <c r="AK28" s="167"/>
      <c r="AL28" s="167"/>
      <c r="AM28" s="167"/>
      <c r="AN28" s="167"/>
      <c r="AO28" s="167"/>
      <c r="AP28" s="167"/>
      <c r="AQ28" s="167"/>
      <c r="AR28" s="167"/>
    </row>
    <row r="29" spans="1:44" ht="15">
      <c r="A29" s="474" t="s">
        <v>637</v>
      </c>
      <c r="B29" s="162" t="s">
        <v>638</v>
      </c>
      <c r="AK29" s="167"/>
      <c r="AL29" s="167"/>
      <c r="AM29" s="167"/>
      <c r="AN29" s="167"/>
      <c r="AO29" s="167"/>
      <c r="AP29" s="167"/>
      <c r="AQ29" s="167"/>
      <c r="AR29" s="167"/>
    </row>
    <row r="30" spans="1:44" ht="12.75">
      <c r="A30" s="472" t="s">
        <v>279</v>
      </c>
      <c r="AK30" s="167"/>
      <c r="AL30" s="167"/>
      <c r="AM30" s="167"/>
      <c r="AN30" s="167"/>
      <c r="AO30" s="167"/>
      <c r="AP30" s="167"/>
      <c r="AQ30" s="167"/>
      <c r="AR30" s="167"/>
    </row>
    <row r="31" spans="1:44" ht="15">
      <c r="A31" s="474" t="s">
        <v>639</v>
      </c>
      <c r="B31" s="162" t="s">
        <v>640</v>
      </c>
      <c r="AK31" s="167"/>
      <c r="AL31" s="167"/>
      <c r="AM31" s="167"/>
      <c r="AN31" s="167"/>
      <c r="AO31" s="167"/>
      <c r="AP31" s="167"/>
      <c r="AQ31" s="167"/>
      <c r="AR31" s="167"/>
    </row>
    <row r="32" spans="1:44" ht="15">
      <c r="A32" s="474" t="s">
        <v>641</v>
      </c>
      <c r="B32" s="162" t="s">
        <v>642</v>
      </c>
      <c r="AK32" s="167"/>
      <c r="AL32" s="167"/>
      <c r="AM32" s="167"/>
      <c r="AN32" s="167"/>
      <c r="AO32" s="167"/>
      <c r="AP32" s="167"/>
      <c r="AQ32" s="167"/>
      <c r="AR32" s="167"/>
    </row>
    <row r="33" spans="1:44" ht="12.75">
      <c r="A33" s="472" t="s">
        <v>613</v>
      </c>
      <c r="AK33" s="167"/>
      <c r="AL33" s="167"/>
      <c r="AM33" s="167"/>
      <c r="AN33" s="167"/>
      <c r="AO33" s="167"/>
      <c r="AP33" s="167"/>
      <c r="AQ33" s="167"/>
      <c r="AR33" s="167"/>
    </row>
    <row r="34" spans="1:2" ht="15">
      <c r="A34" s="474" t="s">
        <v>618</v>
      </c>
      <c r="B34" s="183" t="s">
        <v>643</v>
      </c>
    </row>
    <row r="35" spans="1:2" ht="12.75">
      <c r="A35" s="474" t="s">
        <v>617</v>
      </c>
      <c r="B35" s="184" t="s">
        <v>614</v>
      </c>
    </row>
    <row r="36" spans="1:2" ht="12.75">
      <c r="A36" s="471"/>
      <c r="B36" s="184" t="s">
        <v>615</v>
      </c>
    </row>
    <row r="37" spans="1:2" ht="12.75">
      <c r="A37" s="471"/>
      <c r="B37" s="184" t="s">
        <v>616</v>
      </c>
    </row>
    <row r="38" spans="1:2" ht="12.75">
      <c r="A38" s="472" t="s">
        <v>646</v>
      </c>
      <c r="B38" s="184"/>
    </row>
    <row r="39" spans="1:2" ht="15">
      <c r="A39" s="474" t="s">
        <v>619</v>
      </c>
      <c r="B39" s="465" t="s">
        <v>644</v>
      </c>
    </row>
    <row r="40" spans="1:2" ht="15">
      <c r="A40" s="471"/>
      <c r="B40" s="465" t="s">
        <v>620</v>
      </c>
    </row>
    <row r="41" spans="1:2" ht="12.75">
      <c r="A41" s="471"/>
      <c r="B41" s="465" t="s">
        <v>621</v>
      </c>
    </row>
    <row r="42" ht="12.75">
      <c r="A42" s="472" t="s">
        <v>648</v>
      </c>
    </row>
    <row r="43" spans="1:2" ht="15">
      <c r="A43" s="471" t="s">
        <v>280</v>
      </c>
      <c r="B43" s="184" t="s">
        <v>281</v>
      </c>
    </row>
    <row r="44" spans="1:2" ht="12.75">
      <c r="A44" s="471" t="s">
        <v>282</v>
      </c>
      <c r="B44" s="184" t="s">
        <v>283</v>
      </c>
    </row>
    <row r="45" spans="1:2" ht="3.75" customHeight="1">
      <c r="A45" s="183"/>
      <c r="B45" s="184"/>
    </row>
    <row r="46" spans="1:19" ht="12.75">
      <c r="A46" s="469" t="s">
        <v>284</v>
      </c>
      <c r="B46" s="470"/>
      <c r="C46" s="470"/>
      <c r="D46" s="470"/>
      <c r="E46" s="470"/>
      <c r="F46" s="470"/>
      <c r="G46" s="470"/>
      <c r="H46" s="470"/>
      <c r="I46" s="470"/>
      <c r="J46" s="470"/>
      <c r="K46" s="470"/>
      <c r="L46" s="470"/>
      <c r="M46" s="470"/>
      <c r="N46" s="470"/>
      <c r="O46" s="470"/>
      <c r="P46" s="470"/>
      <c r="Q46" s="470"/>
      <c r="R46" s="470"/>
      <c r="S46" s="470"/>
    </row>
  </sheetData>
  <sheetProtection/>
  <mergeCells count="152">
    <mergeCell ref="BH18:BK18"/>
    <mergeCell ref="BY18:CB18"/>
    <mergeCell ref="DD18:DG18"/>
    <mergeCell ref="DU18:DX18"/>
    <mergeCell ref="AL23:AQ25"/>
    <mergeCell ref="V13:Z13"/>
    <mergeCell ref="X14:AV14"/>
    <mergeCell ref="X15:AV15"/>
    <mergeCell ref="X16:AV16"/>
    <mergeCell ref="X17:AV17"/>
    <mergeCell ref="AF18:AH18"/>
    <mergeCell ref="AN18:AS18"/>
    <mergeCell ref="R14:R18"/>
    <mergeCell ref="S14:S18"/>
    <mergeCell ref="T14:T18"/>
    <mergeCell ref="U14:U18"/>
    <mergeCell ref="V14:V18"/>
    <mergeCell ref="W14:W18"/>
    <mergeCell ref="L14:L18"/>
    <mergeCell ref="M14:M18"/>
    <mergeCell ref="N14:N18"/>
    <mergeCell ref="O14:O18"/>
    <mergeCell ref="P14:P18"/>
    <mergeCell ref="Q14:Q18"/>
    <mergeCell ref="A14:A18"/>
    <mergeCell ref="B14:B18"/>
    <mergeCell ref="C14:C18"/>
    <mergeCell ref="D14:I18"/>
    <mergeCell ref="J14:J18"/>
    <mergeCell ref="K14:K18"/>
    <mergeCell ref="AY12:BD12"/>
    <mergeCell ref="BY12:CD12"/>
    <mergeCell ref="CU12:CZ12"/>
    <mergeCell ref="DU12:DZ12"/>
    <mergeCell ref="AN13:AS13"/>
    <mergeCell ref="AT8:AT13"/>
    <mergeCell ref="AU8:AU13"/>
    <mergeCell ref="AV8:AV13"/>
    <mergeCell ref="AQ11:AQ12"/>
    <mergeCell ref="AN11:AN12"/>
    <mergeCell ref="AO11:AO12"/>
    <mergeCell ref="AP11:AP12"/>
    <mergeCell ref="AI8:AI13"/>
    <mergeCell ref="AJ8:AJ13"/>
    <mergeCell ref="AK8:AK13"/>
    <mergeCell ref="AL8:AL13"/>
    <mergeCell ref="AM8:AM13"/>
    <mergeCell ref="AN8:AS10"/>
    <mergeCell ref="AR11:AR12"/>
    <mergeCell ref="AS11:AS12"/>
    <mergeCell ref="R8:R13"/>
    <mergeCell ref="S8:S13"/>
    <mergeCell ref="T8:Z8"/>
    <mergeCell ref="AA8:AA13"/>
    <mergeCell ref="AB8:AB13"/>
    <mergeCell ref="AC8:AH13"/>
    <mergeCell ref="T12:Z12"/>
    <mergeCell ref="T9:Z9"/>
    <mergeCell ref="T10:Z10"/>
    <mergeCell ref="T11:Z11"/>
    <mergeCell ref="L8:L13"/>
    <mergeCell ref="M8:M13"/>
    <mergeCell ref="N8:N13"/>
    <mergeCell ref="O8:O13"/>
    <mergeCell ref="P8:P13"/>
    <mergeCell ref="Q8:Q13"/>
    <mergeCell ref="CJ7:CO7"/>
    <mergeCell ref="CP7:CQ7"/>
    <mergeCell ref="EF7:EK7"/>
    <mergeCell ref="EL7:EM7"/>
    <mergeCell ref="A8:A13"/>
    <mergeCell ref="B8:B13"/>
    <mergeCell ref="C8:C13"/>
    <mergeCell ref="D8:I13"/>
    <mergeCell ref="J8:J13"/>
    <mergeCell ref="K8:K13"/>
    <mergeCell ref="AM6:AM7"/>
    <mergeCell ref="AN6:AN7"/>
    <mergeCell ref="AO6:AO7"/>
    <mergeCell ref="AP6:AP7"/>
    <mergeCell ref="AQ6:AS7"/>
    <mergeCell ref="AT7:AU7"/>
    <mergeCell ref="AG6:AG7"/>
    <mergeCell ref="AH6:AH7"/>
    <mergeCell ref="AI6:AI7"/>
    <mergeCell ref="AJ6:AJ7"/>
    <mergeCell ref="AK6:AK7"/>
    <mergeCell ref="AL6:AL7"/>
    <mergeCell ref="AA6:AA7"/>
    <mergeCell ref="AB6:AB7"/>
    <mergeCell ref="AC6:AC7"/>
    <mergeCell ref="AD6:AD7"/>
    <mergeCell ref="AE6:AE7"/>
    <mergeCell ref="AF6:AF7"/>
    <mergeCell ref="U6:U7"/>
    <mergeCell ref="V6:V7"/>
    <mergeCell ref="W6:W7"/>
    <mergeCell ref="X6:X7"/>
    <mergeCell ref="Y6:Y7"/>
    <mergeCell ref="Z6:Z7"/>
    <mergeCell ref="O6:O7"/>
    <mergeCell ref="P6:P7"/>
    <mergeCell ref="Q6:Q7"/>
    <mergeCell ref="R6:R7"/>
    <mergeCell ref="S6:S7"/>
    <mergeCell ref="T6:T7"/>
    <mergeCell ref="G6:G7"/>
    <mergeCell ref="H6:H7"/>
    <mergeCell ref="I6:I7"/>
    <mergeCell ref="J6:J7"/>
    <mergeCell ref="K6:K7"/>
    <mergeCell ref="L6:N7"/>
    <mergeCell ref="EH4:EL4"/>
    <mergeCell ref="AW5:AW18"/>
    <mergeCell ref="BF5:BG5"/>
    <mergeCell ref="DB5:DC5"/>
    <mergeCell ref="A6:A7"/>
    <mergeCell ref="B6:B7"/>
    <mergeCell ref="C6:C7"/>
    <mergeCell ref="D6:D7"/>
    <mergeCell ref="E6:E7"/>
    <mergeCell ref="F6:F7"/>
    <mergeCell ref="DH4:DL4"/>
    <mergeCell ref="DM4:DP4"/>
    <mergeCell ref="DQ4:DT4"/>
    <mergeCell ref="DU4:DY4"/>
    <mergeCell ref="DZ4:EC4"/>
    <mergeCell ref="ED4:EG4"/>
    <mergeCell ref="CD4:CG4"/>
    <mergeCell ref="CH4:CK4"/>
    <mergeCell ref="CL4:CP4"/>
    <mergeCell ref="CT4:CX4"/>
    <mergeCell ref="CY4:DB4"/>
    <mergeCell ref="DC4:DG4"/>
    <mergeCell ref="BC4:BF4"/>
    <mergeCell ref="BG4:BK4"/>
    <mergeCell ref="BL4:BP4"/>
    <mergeCell ref="BQ4:BT4"/>
    <mergeCell ref="BU4:BX4"/>
    <mergeCell ref="BY4:CC4"/>
    <mergeCell ref="AB4:AF4"/>
    <mergeCell ref="AG4:AJ4"/>
    <mergeCell ref="AK4:AN4"/>
    <mergeCell ref="AO4:AS4"/>
    <mergeCell ref="AT4:AW4"/>
    <mergeCell ref="AX4:BB4"/>
    <mergeCell ref="B4:F4"/>
    <mergeCell ref="G4:J4"/>
    <mergeCell ref="K4:O4"/>
    <mergeCell ref="P4:S4"/>
    <mergeCell ref="T4:W4"/>
    <mergeCell ref="X4:AA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2" tint="-0.7499799728393555"/>
  </sheetPr>
  <dimension ref="A1:AQ663"/>
  <sheetViews>
    <sheetView showGridLines="0" zoomScale="90" zoomScaleNormal="90" zoomScalePageLayoutView="0" workbookViewId="0" topLeftCell="A10">
      <selection activeCell="K20" sqref="K20"/>
    </sheetView>
  </sheetViews>
  <sheetFormatPr defaultColWidth="11.421875" defaultRowHeight="12.75"/>
  <cols>
    <col min="1" max="1" width="0.9921875" style="46" customWidth="1"/>
    <col min="2" max="2" width="0.9921875" style="36" customWidth="1"/>
    <col min="3" max="3" width="6.7109375" style="2" customWidth="1"/>
    <col min="4" max="4" width="73.28125" style="1" customWidth="1"/>
    <col min="5" max="5" width="1.28515625" style="10" customWidth="1"/>
    <col min="6" max="7" width="3.28125" style="10" customWidth="1"/>
    <col min="8" max="8" width="2.00390625" style="10" customWidth="1"/>
    <col min="9" max="9" width="5.00390625" style="11" customWidth="1"/>
    <col min="10" max="10" width="2.7109375" style="17" customWidth="1"/>
    <col min="11" max="31" width="3.28125" style="37" customWidth="1"/>
    <col min="32" max="34" width="3.28125" style="17" customWidth="1"/>
    <col min="35" max="35" width="1.28515625" style="12" customWidth="1"/>
    <col min="36" max="36" width="3.140625" style="12" customWidth="1"/>
    <col min="37" max="37" width="5.7109375" style="13" customWidth="1"/>
    <col min="38" max="42" width="11.421875" style="12" customWidth="1"/>
    <col min="43" max="16384" width="11.421875" style="17" customWidth="1"/>
  </cols>
  <sheetData>
    <row r="1" spans="1:37" s="12" customFormat="1" ht="1.5" customHeight="1">
      <c r="A1" s="41"/>
      <c r="B1" s="5"/>
      <c r="C1" s="49"/>
      <c r="D1" s="47"/>
      <c r="E1" s="10"/>
      <c r="F1" s="10"/>
      <c r="G1" s="10"/>
      <c r="H1" s="10"/>
      <c r="I1" s="11"/>
      <c r="K1" s="13"/>
      <c r="L1" s="13"/>
      <c r="M1" s="13"/>
      <c r="N1" s="13"/>
      <c r="O1" s="13"/>
      <c r="P1" s="13"/>
      <c r="Q1" s="13"/>
      <c r="R1" s="13"/>
      <c r="S1" s="13"/>
      <c r="T1" s="13"/>
      <c r="U1" s="13"/>
      <c r="V1" s="13"/>
      <c r="W1" s="13"/>
      <c r="X1" s="13"/>
      <c r="Y1" s="13"/>
      <c r="Z1" s="13"/>
      <c r="AA1" s="13"/>
      <c r="AB1" s="13"/>
      <c r="AC1" s="13"/>
      <c r="AD1" s="13"/>
      <c r="AE1" s="13"/>
      <c r="AK1" s="13"/>
    </row>
    <row r="2" spans="1:37" s="12" customFormat="1" ht="20.25" customHeight="1">
      <c r="A2" s="41"/>
      <c r="B2" s="3" t="s">
        <v>302</v>
      </c>
      <c r="C2" s="49"/>
      <c r="D2" s="47"/>
      <c r="E2" s="10"/>
      <c r="F2" s="10"/>
      <c r="G2" s="10"/>
      <c r="H2" s="10"/>
      <c r="I2" s="11"/>
      <c r="K2" s="13"/>
      <c r="L2" s="13"/>
      <c r="M2" s="13"/>
      <c r="N2" s="13"/>
      <c r="O2" s="13"/>
      <c r="P2" s="13"/>
      <c r="Q2" s="13"/>
      <c r="R2" s="13"/>
      <c r="S2" s="13"/>
      <c r="T2" s="13"/>
      <c r="U2" s="13"/>
      <c r="V2" s="13"/>
      <c r="W2" s="13"/>
      <c r="X2" s="13"/>
      <c r="Y2" s="13"/>
      <c r="Z2" s="13"/>
      <c r="AA2" s="13"/>
      <c r="AB2" s="13"/>
      <c r="AC2" s="13"/>
      <c r="AD2" s="13"/>
      <c r="AE2" s="13"/>
      <c r="AK2" s="13"/>
    </row>
    <row r="3" spans="1:37" s="12" customFormat="1" ht="3.75" customHeight="1">
      <c r="A3" s="41"/>
      <c r="B3" s="5"/>
      <c r="C3" s="49"/>
      <c r="D3" s="47"/>
      <c r="E3" s="10"/>
      <c r="F3" s="10"/>
      <c r="G3" s="10"/>
      <c r="H3" s="10"/>
      <c r="I3" s="11"/>
      <c r="K3" s="13"/>
      <c r="L3" s="13"/>
      <c r="M3" s="13"/>
      <c r="N3" s="13"/>
      <c r="O3" s="13"/>
      <c r="P3" s="13"/>
      <c r="Q3" s="13"/>
      <c r="R3" s="13"/>
      <c r="S3" s="13"/>
      <c r="T3" s="13"/>
      <c r="U3" s="13"/>
      <c r="V3" s="13"/>
      <c r="W3" s="13"/>
      <c r="X3" s="13"/>
      <c r="Y3" s="13"/>
      <c r="Z3" s="13"/>
      <c r="AA3" s="13"/>
      <c r="AB3" s="13"/>
      <c r="AC3" s="13"/>
      <c r="AD3" s="13"/>
      <c r="AE3" s="13"/>
      <c r="AK3" s="13"/>
    </row>
    <row r="4" spans="1:37" s="12" customFormat="1" ht="13.5" customHeight="1">
      <c r="A4" s="41"/>
      <c r="B4" s="6"/>
      <c r="C4" s="6" t="s">
        <v>184</v>
      </c>
      <c r="D4" s="47"/>
      <c r="E4" s="10"/>
      <c r="F4" s="10"/>
      <c r="G4" s="10"/>
      <c r="H4" s="10"/>
      <c r="I4" s="11"/>
      <c r="K4" s="13"/>
      <c r="L4" s="13"/>
      <c r="M4" s="13"/>
      <c r="N4" s="13"/>
      <c r="O4" s="13"/>
      <c r="P4" s="13"/>
      <c r="Q4" s="13"/>
      <c r="R4" s="13"/>
      <c r="S4" s="13"/>
      <c r="T4" s="13"/>
      <c r="U4" s="13"/>
      <c r="V4" s="13"/>
      <c r="W4" s="13"/>
      <c r="X4" s="13"/>
      <c r="Y4" s="13"/>
      <c r="Z4" s="13"/>
      <c r="AA4" s="13"/>
      <c r="AB4" s="13"/>
      <c r="AC4" s="13"/>
      <c r="AD4" s="13"/>
      <c r="AE4" s="13"/>
      <c r="AK4" s="13"/>
    </row>
    <row r="5" spans="1:37" s="12" customFormat="1" ht="6" customHeight="1">
      <c r="A5" s="41"/>
      <c r="B5" s="6"/>
      <c r="C5" s="49"/>
      <c r="D5" s="47"/>
      <c r="E5" s="10"/>
      <c r="F5" s="10"/>
      <c r="G5" s="10"/>
      <c r="H5" s="10"/>
      <c r="I5" s="11"/>
      <c r="K5" s="13"/>
      <c r="L5" s="13"/>
      <c r="M5" s="13"/>
      <c r="N5" s="13"/>
      <c r="O5" s="13"/>
      <c r="P5" s="13"/>
      <c r="Q5" s="13"/>
      <c r="R5" s="13"/>
      <c r="S5" s="13"/>
      <c r="T5" s="13"/>
      <c r="U5" s="13"/>
      <c r="V5" s="13"/>
      <c r="W5" s="13"/>
      <c r="X5" s="13"/>
      <c r="Y5" s="13"/>
      <c r="Z5" s="13"/>
      <c r="AA5" s="13"/>
      <c r="AB5" s="13"/>
      <c r="AC5" s="13"/>
      <c r="AD5" s="13"/>
      <c r="AE5" s="13"/>
      <c r="AK5" s="13"/>
    </row>
    <row r="6" spans="1:37" s="12" customFormat="1" ht="13.5" customHeight="1">
      <c r="A6" s="42"/>
      <c r="B6" s="14"/>
      <c r="C6" s="61"/>
      <c r="D6" s="47" t="s">
        <v>59</v>
      </c>
      <c r="E6" s="10"/>
      <c r="F6" s="7"/>
      <c r="G6" s="7"/>
      <c r="H6" s="562">
        <v>68</v>
      </c>
      <c r="I6" s="563"/>
      <c r="J6"/>
      <c r="K6" s="62" t="s">
        <v>0</v>
      </c>
      <c r="L6" s="13"/>
      <c r="M6" s="13"/>
      <c r="N6" s="13"/>
      <c r="O6" s="13"/>
      <c r="P6" s="13"/>
      <c r="Q6" s="13"/>
      <c r="R6" s="13"/>
      <c r="S6" s="13"/>
      <c r="T6" s="13"/>
      <c r="U6" s="13"/>
      <c r="V6" s="13"/>
      <c r="W6" s="13"/>
      <c r="X6" s="13"/>
      <c r="Y6" s="13"/>
      <c r="Z6" s="13"/>
      <c r="AA6" s="13"/>
      <c r="AB6" s="13"/>
      <c r="AC6" s="13"/>
      <c r="AD6" s="13"/>
      <c r="AE6" s="13"/>
      <c r="AK6" s="13"/>
    </row>
    <row r="7" spans="1:37" s="12" customFormat="1" ht="5.25" customHeight="1">
      <c r="A7" s="42"/>
      <c r="B7" s="14"/>
      <c r="C7" s="8"/>
      <c r="D7" s="47"/>
      <c r="E7" s="10"/>
      <c r="F7" s="10"/>
      <c r="G7" s="10"/>
      <c r="H7" s="10"/>
      <c r="I7" s="11"/>
      <c r="K7" s="13"/>
      <c r="L7" s="13"/>
      <c r="M7" s="13"/>
      <c r="N7" s="13"/>
      <c r="O7" s="13"/>
      <c r="P7" s="13"/>
      <c r="Q7" s="13"/>
      <c r="R7" s="13"/>
      <c r="S7" s="13"/>
      <c r="T7" s="13"/>
      <c r="U7" s="13"/>
      <c r="V7" s="13"/>
      <c r="W7" s="13"/>
      <c r="X7" s="13"/>
      <c r="Y7" s="13"/>
      <c r="Z7" s="13"/>
      <c r="AA7" s="13"/>
      <c r="AB7" s="13"/>
      <c r="AC7" s="13"/>
      <c r="AD7" s="13"/>
      <c r="AE7" s="13"/>
      <c r="AK7" s="13"/>
    </row>
    <row r="8" spans="1:37" s="12" customFormat="1" ht="13.5" customHeight="1">
      <c r="A8" s="42"/>
      <c r="B8" s="14"/>
      <c r="C8" s="158"/>
      <c r="D8" s="47" t="s">
        <v>248</v>
      </c>
      <c r="E8" s="10"/>
      <c r="F8" s="10"/>
      <c r="G8" s="10"/>
      <c r="H8" s="564">
        <f>+AK125</f>
        <v>1</v>
      </c>
      <c r="I8" s="565"/>
      <c r="K8" s="62" t="s">
        <v>247</v>
      </c>
      <c r="L8" s="13"/>
      <c r="M8" s="13"/>
      <c r="N8" s="13"/>
      <c r="O8" s="13"/>
      <c r="P8" s="13"/>
      <c r="Q8" s="13"/>
      <c r="R8" s="13"/>
      <c r="S8" s="13"/>
      <c r="T8" s="13"/>
      <c r="U8" s="13"/>
      <c r="V8" s="13"/>
      <c r="W8" s="13"/>
      <c r="X8" s="13"/>
      <c r="Y8" s="13"/>
      <c r="Z8" s="13"/>
      <c r="AA8" s="13"/>
      <c r="AB8" s="13"/>
      <c r="AC8" s="13"/>
      <c r="AD8" s="13"/>
      <c r="AE8" s="13"/>
      <c r="AK8" s="13"/>
    </row>
    <row r="9" spans="1:37" s="12" customFormat="1" ht="4.5" customHeight="1">
      <c r="A9" s="42"/>
      <c r="B9" s="14"/>
      <c r="C9" s="59"/>
      <c r="D9" s="47"/>
      <c r="E9" s="10"/>
      <c r="F9" s="10"/>
      <c r="G9" s="10"/>
      <c r="H9" s="10"/>
      <c r="I9" s="78"/>
      <c r="K9" s="62"/>
      <c r="L9" s="13"/>
      <c r="M9" s="13"/>
      <c r="N9" s="13"/>
      <c r="O9" s="13"/>
      <c r="P9" s="13"/>
      <c r="Q9" s="13"/>
      <c r="R9" s="13"/>
      <c r="S9" s="13"/>
      <c r="T9" s="13"/>
      <c r="U9" s="13"/>
      <c r="V9" s="13"/>
      <c r="W9" s="13"/>
      <c r="X9" s="13"/>
      <c r="Y9" s="13"/>
      <c r="Z9" s="13"/>
      <c r="AA9" s="13"/>
      <c r="AB9" s="13"/>
      <c r="AC9" s="13"/>
      <c r="AD9" s="13"/>
      <c r="AE9" s="13"/>
      <c r="AK9" s="13"/>
    </row>
    <row r="10" spans="1:37" s="12" customFormat="1" ht="13.5" customHeight="1">
      <c r="A10" s="42"/>
      <c r="B10" s="14"/>
      <c r="C10" s="59"/>
      <c r="D10" s="47"/>
      <c r="E10" s="10"/>
      <c r="F10" s="10"/>
      <c r="G10" s="10"/>
      <c r="H10" s="566">
        <f>H8/H6</f>
        <v>0.014705882352941176</v>
      </c>
      <c r="I10" s="567"/>
      <c r="K10" s="62" t="s">
        <v>612</v>
      </c>
      <c r="L10" s="13"/>
      <c r="M10" s="13"/>
      <c r="N10" s="13"/>
      <c r="O10" s="13"/>
      <c r="P10" s="13"/>
      <c r="Q10" s="13"/>
      <c r="R10" s="13"/>
      <c r="S10" s="13"/>
      <c r="T10" s="13"/>
      <c r="U10" s="13"/>
      <c r="V10" s="13"/>
      <c r="W10" s="13"/>
      <c r="X10" s="13"/>
      <c r="Y10" s="13"/>
      <c r="Z10" s="13"/>
      <c r="AA10" s="13"/>
      <c r="AB10" s="13"/>
      <c r="AC10" s="13"/>
      <c r="AD10" s="13"/>
      <c r="AE10" s="13"/>
      <c r="AK10" s="13"/>
    </row>
    <row r="11" spans="1:37" s="12" customFormat="1" ht="13.5" customHeight="1">
      <c r="A11" s="42"/>
      <c r="B11" s="14"/>
      <c r="C11" s="63"/>
      <c r="D11" s="47"/>
      <c r="E11" s="10"/>
      <c r="F11" s="10"/>
      <c r="G11" s="10"/>
      <c r="H11" s="10"/>
      <c r="I11" s="11"/>
      <c r="K11" s="13"/>
      <c r="L11" s="13"/>
      <c r="M11" s="13"/>
      <c r="N11" s="13"/>
      <c r="O11" s="13"/>
      <c r="P11" s="13"/>
      <c r="Q11" s="13"/>
      <c r="R11" s="13"/>
      <c r="S11" s="13"/>
      <c r="T11" s="13"/>
      <c r="U11" s="13"/>
      <c r="V11" s="13"/>
      <c r="W11" s="79"/>
      <c r="X11" s="13"/>
      <c r="Y11" s="13"/>
      <c r="Z11" s="13"/>
      <c r="AA11" s="13"/>
      <c r="AB11" s="13"/>
      <c r="AC11" s="13"/>
      <c r="AD11" s="13"/>
      <c r="AE11" s="13"/>
      <c r="AK11" s="13"/>
    </row>
    <row r="12" spans="1:34" ht="15" customHeight="1">
      <c r="A12" s="159" t="s">
        <v>183</v>
      </c>
      <c r="B12" s="15"/>
      <c r="C12" s="56"/>
      <c r="D12" s="48"/>
      <c r="F12" s="579" t="s">
        <v>305</v>
      </c>
      <c r="G12" s="580"/>
      <c r="H12" s="16"/>
      <c r="I12" s="77" t="s">
        <v>39</v>
      </c>
      <c r="K12" s="573" t="s">
        <v>58</v>
      </c>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5"/>
    </row>
    <row r="13" spans="1:34" ht="15" customHeight="1">
      <c r="A13" s="41"/>
      <c r="B13" s="5"/>
      <c r="C13" s="41"/>
      <c r="D13" s="47"/>
      <c r="F13" s="583" t="s">
        <v>303</v>
      </c>
      <c r="G13" s="585" t="s">
        <v>304</v>
      </c>
      <c r="H13" s="16"/>
      <c r="I13" s="587" t="s">
        <v>40</v>
      </c>
      <c r="K13" s="569" t="s">
        <v>193</v>
      </c>
      <c r="L13" s="570"/>
      <c r="M13" s="570"/>
      <c r="N13" s="570"/>
      <c r="O13" s="570"/>
      <c r="P13" s="570"/>
      <c r="Q13" s="570"/>
      <c r="R13" s="570"/>
      <c r="S13" s="568" t="s">
        <v>21</v>
      </c>
      <c r="T13" s="568"/>
      <c r="U13" s="568"/>
      <c r="V13" s="568"/>
      <c r="W13" s="568"/>
      <c r="X13" s="568"/>
      <c r="Y13" s="568"/>
      <c r="Z13" s="568"/>
      <c r="AA13" s="568"/>
      <c r="AB13" s="568"/>
      <c r="AC13" s="569" t="s">
        <v>285</v>
      </c>
      <c r="AD13" s="570"/>
      <c r="AE13" s="570"/>
      <c r="AF13" s="570"/>
      <c r="AG13" s="570"/>
      <c r="AH13" s="571"/>
    </row>
    <row r="14" spans="1:34" s="74" customFormat="1" ht="37.5" customHeight="1">
      <c r="A14" s="58"/>
      <c r="B14" s="80"/>
      <c r="C14" s="49"/>
      <c r="D14" s="49"/>
      <c r="F14" s="584"/>
      <c r="G14" s="586"/>
      <c r="H14" s="75"/>
      <c r="I14" s="588"/>
      <c r="K14" s="81" t="s">
        <v>22</v>
      </c>
      <c r="L14" s="81" t="s">
        <v>23</v>
      </c>
      <c r="M14" s="81" t="s">
        <v>24</v>
      </c>
      <c r="N14" s="81" t="s">
        <v>25</v>
      </c>
      <c r="O14" s="81" t="s">
        <v>26</v>
      </c>
      <c r="P14" s="81"/>
      <c r="Q14" s="81"/>
      <c r="R14" s="81"/>
      <c r="S14" s="82" t="s">
        <v>27</v>
      </c>
      <c r="T14" s="82" t="s">
        <v>28</v>
      </c>
      <c r="U14" s="82" t="s">
        <v>29</v>
      </c>
      <c r="V14" s="82" t="s">
        <v>30</v>
      </c>
      <c r="W14" s="82" t="s">
        <v>31</v>
      </c>
      <c r="X14" s="82" t="s">
        <v>32</v>
      </c>
      <c r="Y14" s="82" t="s">
        <v>33</v>
      </c>
      <c r="Z14" s="82"/>
      <c r="AA14" s="82"/>
      <c r="AB14" s="82"/>
      <c r="AC14" s="185" t="s">
        <v>34</v>
      </c>
      <c r="AD14" s="185" t="s">
        <v>35</v>
      </c>
      <c r="AE14" s="185" t="s">
        <v>36</v>
      </c>
      <c r="AF14" s="185"/>
      <c r="AG14" s="185"/>
      <c r="AH14" s="185"/>
    </row>
    <row r="15" spans="1:35" s="13" customFormat="1" ht="3.75" customHeight="1">
      <c r="A15" s="43"/>
      <c r="B15" s="5"/>
      <c r="C15" s="49"/>
      <c r="D15" s="49"/>
      <c r="E15" s="4"/>
      <c r="F15" s="19"/>
      <c r="G15" s="19"/>
      <c r="H15" s="18"/>
      <c r="I15" s="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4"/>
    </row>
    <row r="16" spans="1:42" s="26" customFormat="1" ht="13.5" customHeight="1">
      <c r="A16" s="93"/>
      <c r="B16" s="589" t="s">
        <v>498</v>
      </c>
      <c r="C16" s="589"/>
      <c r="D16" s="589"/>
      <c r="E16" s="33"/>
      <c r="F16" s="33"/>
      <c r="G16" s="33"/>
      <c r="H16" s="33"/>
      <c r="I16" s="24"/>
      <c r="J16" s="25"/>
      <c r="K16" s="5"/>
      <c r="L16" s="5"/>
      <c r="M16" s="5"/>
      <c r="N16" s="5"/>
      <c r="O16" s="5"/>
      <c r="P16" s="5"/>
      <c r="Q16" s="5"/>
      <c r="R16" s="5"/>
      <c r="S16" s="5"/>
      <c r="T16" s="5"/>
      <c r="U16" s="5"/>
      <c r="V16" s="5"/>
      <c r="W16" s="5"/>
      <c r="X16" s="5"/>
      <c r="Y16" s="5"/>
      <c r="Z16" s="5"/>
      <c r="AA16" s="5"/>
      <c r="AB16" s="5"/>
      <c r="AC16" s="5"/>
      <c r="AD16" s="5"/>
      <c r="AE16" s="5"/>
      <c r="AF16" s="25"/>
      <c r="AG16" s="25"/>
      <c r="AH16" s="25"/>
      <c r="AI16" s="25"/>
      <c r="AJ16" s="25"/>
      <c r="AK16" s="5"/>
      <c r="AL16" s="25"/>
      <c r="AM16" s="25"/>
      <c r="AN16" s="25"/>
      <c r="AO16" s="25"/>
      <c r="AP16" s="25"/>
    </row>
    <row r="17" spans="1:37" s="25" customFormat="1" ht="4.5" customHeight="1">
      <c r="A17" s="44"/>
      <c r="B17" s="27"/>
      <c r="C17" s="57"/>
      <c r="D17" s="51"/>
      <c r="E17" s="23"/>
      <c r="F17" s="23"/>
      <c r="G17" s="23"/>
      <c r="H17" s="23"/>
      <c r="I17" s="24"/>
      <c r="K17" s="5"/>
      <c r="L17" s="5"/>
      <c r="M17" s="5"/>
      <c r="N17" s="5"/>
      <c r="O17" s="5"/>
      <c r="P17" s="5"/>
      <c r="Q17" s="5"/>
      <c r="R17" s="5"/>
      <c r="S17" s="5"/>
      <c r="T17" s="5"/>
      <c r="U17" s="5"/>
      <c r="V17" s="5"/>
      <c r="W17" s="5"/>
      <c r="X17" s="5"/>
      <c r="Y17" s="5"/>
      <c r="Z17" s="5"/>
      <c r="AA17" s="5"/>
      <c r="AB17" s="5"/>
      <c r="AC17" s="5"/>
      <c r="AD17" s="5"/>
      <c r="AE17" s="5"/>
      <c r="AK17" s="5"/>
    </row>
    <row r="18" spans="1:37" s="12" customFormat="1" ht="13.5">
      <c r="A18" s="41"/>
      <c r="B18" s="11"/>
      <c r="C18" s="39" t="s">
        <v>60</v>
      </c>
      <c r="D18" s="53" t="s">
        <v>485</v>
      </c>
      <c r="E18" s="16"/>
      <c r="F18" s="16"/>
      <c r="G18" s="16"/>
      <c r="H18" s="16"/>
      <c r="I18" s="11"/>
      <c r="K18" s="28"/>
      <c r="L18" s="28"/>
      <c r="M18" s="28"/>
      <c r="N18" s="28"/>
      <c r="O18" s="28"/>
      <c r="P18" s="28"/>
      <c r="Q18" s="28"/>
      <c r="R18" s="28"/>
      <c r="S18" s="28"/>
      <c r="T18" s="28"/>
      <c r="U18" s="28"/>
      <c r="V18" s="28"/>
      <c r="W18" s="28"/>
      <c r="X18" s="28"/>
      <c r="Y18" s="28"/>
      <c r="Z18" s="28"/>
      <c r="AA18" s="28"/>
      <c r="AB18" s="28"/>
      <c r="AC18" s="28"/>
      <c r="AD18" s="28"/>
      <c r="AE18" s="28"/>
      <c r="AF18" s="29"/>
      <c r="AG18" s="29"/>
      <c r="AH18" s="29"/>
      <c r="AI18" s="29"/>
      <c r="AK18" s="13"/>
    </row>
    <row r="19" spans="1:37" s="12" customFormat="1" ht="13.5">
      <c r="A19" s="41"/>
      <c r="B19" s="11"/>
      <c r="C19" s="9" t="s">
        <v>61</v>
      </c>
      <c r="D19" s="60" t="s">
        <v>474</v>
      </c>
      <c r="E19" s="16"/>
      <c r="F19" s="65"/>
      <c r="G19" s="65"/>
      <c r="H19" s="16"/>
      <c r="I19" s="576" t="s">
        <v>79</v>
      </c>
      <c r="K19" s="65" t="s">
        <v>38</v>
      </c>
      <c r="L19" s="65"/>
      <c r="M19" s="65"/>
      <c r="N19" s="65"/>
      <c r="O19" s="65"/>
      <c r="P19" s="65"/>
      <c r="Q19" s="65"/>
      <c r="R19" s="65"/>
      <c r="S19" s="65"/>
      <c r="T19" s="65"/>
      <c r="U19" s="65"/>
      <c r="V19" s="65"/>
      <c r="W19" s="65"/>
      <c r="X19" s="65"/>
      <c r="Y19" s="65"/>
      <c r="Z19" s="65"/>
      <c r="AA19" s="65"/>
      <c r="AB19" s="65"/>
      <c r="AC19" s="65"/>
      <c r="AD19" s="65"/>
      <c r="AE19" s="65"/>
      <c r="AF19" s="66"/>
      <c r="AG19" s="66"/>
      <c r="AH19" s="66"/>
      <c r="AI19" s="30"/>
      <c r="AK19" s="38">
        <f aca="true" t="shared" si="0" ref="AK19:AK26">COUNTA(K19:AH19)</f>
        <v>1</v>
      </c>
    </row>
    <row r="20" spans="1:37" s="12" customFormat="1" ht="13.5">
      <c r="A20" s="41"/>
      <c r="B20" s="11"/>
      <c r="C20" s="9" t="s">
        <v>62</v>
      </c>
      <c r="D20" s="436" t="s">
        <v>475</v>
      </c>
      <c r="E20" s="16"/>
      <c r="F20" s="65"/>
      <c r="G20" s="65"/>
      <c r="H20" s="16"/>
      <c r="I20" s="577"/>
      <c r="K20" s="65"/>
      <c r="L20" s="65"/>
      <c r="M20" s="65"/>
      <c r="N20" s="65"/>
      <c r="O20" s="65"/>
      <c r="P20" s="65"/>
      <c r="Q20" s="65"/>
      <c r="R20" s="65"/>
      <c r="S20" s="65"/>
      <c r="T20" s="65"/>
      <c r="U20" s="65"/>
      <c r="V20" s="65"/>
      <c r="W20" s="65"/>
      <c r="X20" s="65"/>
      <c r="Y20" s="65"/>
      <c r="Z20" s="65"/>
      <c r="AA20" s="65"/>
      <c r="AB20" s="65"/>
      <c r="AC20" s="65"/>
      <c r="AD20" s="65"/>
      <c r="AE20" s="65"/>
      <c r="AF20" s="66"/>
      <c r="AG20" s="66"/>
      <c r="AH20" s="66"/>
      <c r="AI20" s="30"/>
      <c r="AK20" s="38">
        <f t="shared" si="0"/>
        <v>0</v>
      </c>
    </row>
    <row r="21" spans="1:37" s="12" customFormat="1" ht="13.5">
      <c r="A21" s="41"/>
      <c r="B21" s="11"/>
      <c r="C21" s="148" t="s">
        <v>63</v>
      </c>
      <c r="D21" s="436" t="s">
        <v>476</v>
      </c>
      <c r="E21" s="16"/>
      <c r="F21" s="65"/>
      <c r="G21" s="65"/>
      <c r="H21" s="16"/>
      <c r="I21" s="577"/>
      <c r="K21" s="65"/>
      <c r="L21" s="65"/>
      <c r="M21" s="65"/>
      <c r="N21" s="65"/>
      <c r="O21" s="98"/>
      <c r="P21" s="98"/>
      <c r="Q21" s="98"/>
      <c r="R21" s="98"/>
      <c r="S21" s="65"/>
      <c r="T21" s="65"/>
      <c r="U21" s="65"/>
      <c r="V21" s="65"/>
      <c r="W21" s="65"/>
      <c r="X21" s="65"/>
      <c r="Y21" s="65"/>
      <c r="Z21" s="65"/>
      <c r="AA21" s="65"/>
      <c r="AB21" s="65"/>
      <c r="AC21" s="65"/>
      <c r="AD21" s="65"/>
      <c r="AE21" s="65"/>
      <c r="AF21" s="66"/>
      <c r="AG21" s="66"/>
      <c r="AH21" s="66"/>
      <c r="AI21" s="30"/>
      <c r="AK21" s="38">
        <f t="shared" si="0"/>
        <v>0</v>
      </c>
    </row>
    <row r="22" spans="1:43" s="12" customFormat="1" ht="13.5">
      <c r="A22" s="41"/>
      <c r="B22" s="11"/>
      <c r="C22" s="148" t="s">
        <v>64</v>
      </c>
      <c r="D22" s="436" t="s">
        <v>477</v>
      </c>
      <c r="E22" s="16"/>
      <c r="F22" s="65"/>
      <c r="G22" s="65"/>
      <c r="H22" s="16"/>
      <c r="I22" s="577"/>
      <c r="K22" s="65"/>
      <c r="L22" s="65"/>
      <c r="M22" s="65"/>
      <c r="N22" s="65"/>
      <c r="O22" s="98"/>
      <c r="P22" s="98"/>
      <c r="Q22" s="98"/>
      <c r="R22" s="98"/>
      <c r="S22" s="65"/>
      <c r="T22" s="65"/>
      <c r="U22" s="65"/>
      <c r="V22" s="65"/>
      <c r="W22" s="65"/>
      <c r="X22" s="65"/>
      <c r="Y22" s="65"/>
      <c r="Z22" s="65"/>
      <c r="AA22" s="65"/>
      <c r="AB22" s="65"/>
      <c r="AC22" s="65"/>
      <c r="AD22" s="65"/>
      <c r="AE22" s="65"/>
      <c r="AF22" s="66"/>
      <c r="AG22" s="66"/>
      <c r="AH22" s="66"/>
      <c r="AI22" s="30"/>
      <c r="AK22" s="38">
        <f t="shared" si="0"/>
        <v>0</v>
      </c>
      <c r="AQ22" s="17"/>
    </row>
    <row r="23" spans="1:43" s="12" customFormat="1" ht="13.5" customHeight="1">
      <c r="A23" s="41"/>
      <c r="B23" s="11"/>
      <c r="C23" s="148" t="s">
        <v>65</v>
      </c>
      <c r="D23" s="436" t="s">
        <v>478</v>
      </c>
      <c r="E23" s="16"/>
      <c r="F23" s="65"/>
      <c r="G23" s="65"/>
      <c r="H23" s="16"/>
      <c r="I23" s="578"/>
      <c r="K23" s="65"/>
      <c r="L23" s="65"/>
      <c r="M23" s="65"/>
      <c r="N23" s="65"/>
      <c r="O23" s="98"/>
      <c r="P23" s="98"/>
      <c r="Q23" s="98"/>
      <c r="R23" s="98"/>
      <c r="S23" s="65"/>
      <c r="T23" s="65"/>
      <c r="U23" s="65"/>
      <c r="V23" s="65"/>
      <c r="W23" s="65"/>
      <c r="X23" s="65"/>
      <c r="Y23" s="65"/>
      <c r="Z23" s="65"/>
      <c r="AA23" s="65"/>
      <c r="AB23" s="65"/>
      <c r="AC23" s="65"/>
      <c r="AD23" s="65"/>
      <c r="AE23" s="65"/>
      <c r="AF23" s="66"/>
      <c r="AG23" s="66"/>
      <c r="AH23" s="66"/>
      <c r="AI23" s="30"/>
      <c r="AK23" s="38">
        <f t="shared" si="0"/>
        <v>0</v>
      </c>
      <c r="AQ23" s="17"/>
    </row>
    <row r="24" spans="1:43" s="12" customFormat="1" ht="13.5" customHeight="1">
      <c r="A24" s="41"/>
      <c r="B24" s="11"/>
      <c r="C24" s="148" t="s">
        <v>479</v>
      </c>
      <c r="D24" s="436" t="s">
        <v>482</v>
      </c>
      <c r="E24" s="16"/>
      <c r="F24" s="65"/>
      <c r="G24" s="65"/>
      <c r="H24" s="16"/>
      <c r="I24" s="11"/>
      <c r="K24" s="65"/>
      <c r="L24" s="65"/>
      <c r="M24" s="65"/>
      <c r="N24" s="65"/>
      <c r="O24" s="98"/>
      <c r="P24" s="98"/>
      <c r="Q24" s="98"/>
      <c r="R24" s="98"/>
      <c r="S24" s="65"/>
      <c r="T24" s="65"/>
      <c r="U24" s="65"/>
      <c r="V24" s="65"/>
      <c r="W24" s="65"/>
      <c r="X24" s="65"/>
      <c r="Y24" s="65"/>
      <c r="Z24" s="65"/>
      <c r="AA24" s="65"/>
      <c r="AB24" s="65"/>
      <c r="AC24" s="65"/>
      <c r="AD24" s="65"/>
      <c r="AE24" s="65"/>
      <c r="AF24" s="66"/>
      <c r="AG24" s="66"/>
      <c r="AH24" s="66"/>
      <c r="AI24" s="30"/>
      <c r="AK24" s="38">
        <f t="shared" si="0"/>
        <v>0</v>
      </c>
      <c r="AQ24" s="17"/>
    </row>
    <row r="25" spans="1:43" s="12" customFormat="1" ht="13.5" customHeight="1">
      <c r="A25" s="41"/>
      <c r="B25" s="11"/>
      <c r="C25" s="148" t="s">
        <v>480</v>
      </c>
      <c r="D25" s="436" t="s">
        <v>218</v>
      </c>
      <c r="E25" s="16"/>
      <c r="F25" s="65"/>
      <c r="G25" s="65"/>
      <c r="H25" s="16"/>
      <c r="I25" s="11"/>
      <c r="K25" s="65"/>
      <c r="L25" s="65"/>
      <c r="M25" s="65"/>
      <c r="N25" s="65"/>
      <c r="O25" s="98"/>
      <c r="P25" s="98"/>
      <c r="Q25" s="98"/>
      <c r="R25" s="98"/>
      <c r="S25" s="65"/>
      <c r="T25" s="65"/>
      <c r="U25" s="65"/>
      <c r="V25" s="65"/>
      <c r="W25" s="65"/>
      <c r="X25" s="65"/>
      <c r="Y25" s="65"/>
      <c r="Z25" s="65"/>
      <c r="AA25" s="65"/>
      <c r="AB25" s="65"/>
      <c r="AC25" s="65"/>
      <c r="AD25" s="65"/>
      <c r="AE25" s="65"/>
      <c r="AF25" s="66"/>
      <c r="AG25" s="66"/>
      <c r="AH25" s="66"/>
      <c r="AI25" s="30"/>
      <c r="AK25" s="38">
        <f t="shared" si="0"/>
        <v>0</v>
      </c>
      <c r="AQ25" s="17"/>
    </row>
    <row r="26" spans="1:43" s="12" customFormat="1" ht="13.5" customHeight="1">
      <c r="A26" s="41"/>
      <c r="B26" s="11"/>
      <c r="C26" s="148" t="s">
        <v>481</v>
      </c>
      <c r="D26" s="436" t="s">
        <v>483</v>
      </c>
      <c r="E26" s="16"/>
      <c r="F26" s="65"/>
      <c r="G26" s="65"/>
      <c r="H26" s="16"/>
      <c r="I26" s="11"/>
      <c r="K26" s="65"/>
      <c r="L26" s="65"/>
      <c r="M26" s="65"/>
      <c r="N26" s="65"/>
      <c r="O26" s="98"/>
      <c r="P26" s="98"/>
      <c r="Q26" s="98"/>
      <c r="R26" s="98"/>
      <c r="S26" s="65"/>
      <c r="T26" s="65"/>
      <c r="U26" s="65"/>
      <c r="V26" s="65"/>
      <c r="W26" s="65"/>
      <c r="X26" s="65"/>
      <c r="Y26" s="65"/>
      <c r="Z26" s="65"/>
      <c r="AA26" s="65"/>
      <c r="AB26" s="65"/>
      <c r="AC26" s="65"/>
      <c r="AD26" s="65"/>
      <c r="AE26" s="65"/>
      <c r="AF26" s="66"/>
      <c r="AG26" s="66"/>
      <c r="AH26" s="66"/>
      <c r="AI26" s="30"/>
      <c r="AK26" s="38">
        <f t="shared" si="0"/>
        <v>0</v>
      </c>
      <c r="AQ26" s="17"/>
    </row>
    <row r="27" spans="1:43" s="12" customFormat="1" ht="4.5" customHeight="1">
      <c r="A27" s="41"/>
      <c r="B27" s="11"/>
      <c r="C27" s="8"/>
      <c r="D27" s="52"/>
      <c r="E27" s="16"/>
      <c r="F27" s="16"/>
      <c r="G27" s="16"/>
      <c r="H27" s="16"/>
      <c r="I27" s="11"/>
      <c r="K27" s="67"/>
      <c r="L27" s="67"/>
      <c r="M27" s="67"/>
      <c r="N27" s="67"/>
      <c r="O27" s="67"/>
      <c r="P27" s="67"/>
      <c r="Q27" s="67"/>
      <c r="R27" s="67"/>
      <c r="S27" s="67"/>
      <c r="T27" s="67"/>
      <c r="U27" s="67"/>
      <c r="V27" s="67"/>
      <c r="W27" s="67"/>
      <c r="X27" s="67"/>
      <c r="Y27" s="67"/>
      <c r="Z27" s="67"/>
      <c r="AA27" s="67"/>
      <c r="AB27" s="67"/>
      <c r="AC27" s="67"/>
      <c r="AD27" s="67"/>
      <c r="AE27" s="67"/>
      <c r="AF27" s="68"/>
      <c r="AG27" s="68"/>
      <c r="AH27" s="68"/>
      <c r="AI27" s="29"/>
      <c r="AK27" s="13"/>
      <c r="AQ27" s="17"/>
    </row>
    <row r="28" spans="1:43" s="12" customFormat="1" ht="13.5">
      <c r="A28" s="41"/>
      <c r="B28" s="11"/>
      <c r="C28" s="39" t="s">
        <v>66</v>
      </c>
      <c r="D28" s="53" t="s">
        <v>484</v>
      </c>
      <c r="E28" s="16"/>
      <c r="F28" s="16"/>
      <c r="G28" s="16"/>
      <c r="H28" s="16"/>
      <c r="I28" s="11"/>
      <c r="K28" s="67"/>
      <c r="L28" s="67"/>
      <c r="M28" s="67"/>
      <c r="N28" s="67"/>
      <c r="O28" s="67"/>
      <c r="P28" s="67"/>
      <c r="Q28" s="67"/>
      <c r="R28" s="67"/>
      <c r="S28" s="67"/>
      <c r="T28" s="67"/>
      <c r="U28" s="67"/>
      <c r="V28" s="67"/>
      <c r="W28" s="67"/>
      <c r="X28" s="67"/>
      <c r="Y28" s="67"/>
      <c r="Z28" s="67"/>
      <c r="AA28" s="67"/>
      <c r="AB28" s="67"/>
      <c r="AC28" s="67"/>
      <c r="AD28" s="67"/>
      <c r="AE28" s="67"/>
      <c r="AF28" s="68"/>
      <c r="AG28" s="68"/>
      <c r="AH28" s="68"/>
      <c r="AI28" s="29"/>
      <c r="AK28" s="13"/>
      <c r="AQ28" s="17"/>
    </row>
    <row r="29" spans="1:37" ht="13.5">
      <c r="A29" s="41"/>
      <c r="B29" s="11"/>
      <c r="C29" s="9" t="s">
        <v>67</v>
      </c>
      <c r="D29" s="436" t="s">
        <v>486</v>
      </c>
      <c r="E29" s="16"/>
      <c r="F29" s="65"/>
      <c r="G29" s="65"/>
      <c r="H29" s="16"/>
      <c r="I29" s="572" t="s">
        <v>79</v>
      </c>
      <c r="J29" s="12"/>
      <c r="K29" s="65"/>
      <c r="L29" s="65"/>
      <c r="M29" s="65"/>
      <c r="N29" s="65"/>
      <c r="O29" s="65"/>
      <c r="P29" s="65"/>
      <c r="Q29" s="65"/>
      <c r="R29" s="65"/>
      <c r="S29" s="65"/>
      <c r="T29" s="65"/>
      <c r="U29" s="65"/>
      <c r="V29" s="65"/>
      <c r="W29" s="65"/>
      <c r="X29" s="65"/>
      <c r="Y29" s="65"/>
      <c r="Z29" s="65"/>
      <c r="AA29" s="65"/>
      <c r="AB29" s="65"/>
      <c r="AC29" s="65"/>
      <c r="AD29" s="65"/>
      <c r="AE29" s="65"/>
      <c r="AF29" s="66"/>
      <c r="AG29" s="66"/>
      <c r="AH29" s="66"/>
      <c r="AI29" s="29"/>
      <c r="AK29" s="38">
        <f>COUNTA(K29:AH29)</f>
        <v>0</v>
      </c>
    </row>
    <row r="30" spans="1:37" ht="13.5">
      <c r="A30" s="41"/>
      <c r="B30" s="11"/>
      <c r="C30" s="9" t="s">
        <v>68</v>
      </c>
      <c r="D30" s="436" t="s">
        <v>487</v>
      </c>
      <c r="E30" s="16"/>
      <c r="F30" s="65"/>
      <c r="G30" s="65"/>
      <c r="H30" s="16"/>
      <c r="I30" s="572"/>
      <c r="J30" s="12"/>
      <c r="K30" s="65"/>
      <c r="L30" s="65"/>
      <c r="M30" s="65"/>
      <c r="N30" s="65"/>
      <c r="O30" s="65"/>
      <c r="P30" s="65"/>
      <c r="Q30" s="65"/>
      <c r="R30" s="65"/>
      <c r="S30" s="65"/>
      <c r="T30" s="65"/>
      <c r="U30" s="65"/>
      <c r="V30" s="65"/>
      <c r="W30" s="65"/>
      <c r="X30" s="65"/>
      <c r="Y30" s="65"/>
      <c r="Z30" s="65"/>
      <c r="AA30" s="65"/>
      <c r="AB30" s="65"/>
      <c r="AC30" s="65"/>
      <c r="AD30" s="65"/>
      <c r="AE30" s="65"/>
      <c r="AF30" s="66"/>
      <c r="AG30" s="66"/>
      <c r="AH30" s="66"/>
      <c r="AI30" s="29"/>
      <c r="AK30" s="38">
        <f>COUNTA(K30:AH30)</f>
        <v>0</v>
      </c>
    </row>
    <row r="31" spans="1:37" ht="13.5">
      <c r="A31" s="41"/>
      <c r="B31" s="11"/>
      <c r="C31" s="91" t="s">
        <v>69</v>
      </c>
      <c r="D31" s="435" t="s">
        <v>216</v>
      </c>
      <c r="E31" s="16"/>
      <c r="F31" s="65"/>
      <c r="G31" s="65"/>
      <c r="H31" s="16"/>
      <c r="I31" s="572"/>
      <c r="J31" s="12"/>
      <c r="K31" s="65"/>
      <c r="L31" s="65"/>
      <c r="M31" s="65"/>
      <c r="N31" s="65"/>
      <c r="O31" s="65"/>
      <c r="P31" s="65"/>
      <c r="Q31" s="65"/>
      <c r="R31" s="65"/>
      <c r="S31" s="65"/>
      <c r="T31" s="65"/>
      <c r="U31" s="65"/>
      <c r="V31" s="65"/>
      <c r="W31" s="65"/>
      <c r="X31" s="65"/>
      <c r="Y31" s="65"/>
      <c r="Z31" s="65"/>
      <c r="AA31" s="65"/>
      <c r="AB31" s="65"/>
      <c r="AC31" s="65"/>
      <c r="AD31" s="65"/>
      <c r="AE31" s="65"/>
      <c r="AF31" s="66"/>
      <c r="AG31" s="66"/>
      <c r="AH31" s="66"/>
      <c r="AI31" s="29"/>
      <c r="AK31" s="38">
        <f>COUNTA(K31:AH31)</f>
        <v>0</v>
      </c>
    </row>
    <row r="32" spans="1:37" ht="13.5">
      <c r="A32" s="41"/>
      <c r="B32" s="11"/>
      <c r="C32" s="91" t="s">
        <v>70</v>
      </c>
      <c r="D32" s="435" t="s">
        <v>488</v>
      </c>
      <c r="E32" s="16"/>
      <c r="F32" s="65"/>
      <c r="G32" s="65"/>
      <c r="H32" s="16"/>
      <c r="I32" s="572"/>
      <c r="J32" s="12"/>
      <c r="K32" s="65"/>
      <c r="L32" s="65"/>
      <c r="M32" s="65"/>
      <c r="N32" s="65"/>
      <c r="O32" s="65"/>
      <c r="P32" s="65"/>
      <c r="Q32" s="65"/>
      <c r="R32" s="65"/>
      <c r="S32" s="65"/>
      <c r="T32" s="65"/>
      <c r="U32" s="65"/>
      <c r="V32" s="65"/>
      <c r="W32" s="65"/>
      <c r="X32" s="65"/>
      <c r="Y32" s="65"/>
      <c r="Z32" s="65"/>
      <c r="AA32" s="65"/>
      <c r="AB32" s="65"/>
      <c r="AC32" s="65"/>
      <c r="AD32" s="65"/>
      <c r="AE32" s="65"/>
      <c r="AF32" s="66"/>
      <c r="AG32" s="66"/>
      <c r="AH32" s="66"/>
      <c r="AI32" s="29"/>
      <c r="AK32" s="38">
        <f>COUNTA(K32:AH32)</f>
        <v>0</v>
      </c>
    </row>
    <row r="33" spans="1:37" ht="7.5" customHeight="1">
      <c r="A33" s="41"/>
      <c r="B33" s="11"/>
      <c r="C33" s="8"/>
      <c r="D33" s="52"/>
      <c r="E33" s="16"/>
      <c r="F33" s="16"/>
      <c r="G33" s="16"/>
      <c r="H33" s="16"/>
      <c r="J33" s="12"/>
      <c r="K33" s="67"/>
      <c r="L33" s="67"/>
      <c r="M33" s="67"/>
      <c r="N33" s="67"/>
      <c r="O33" s="67"/>
      <c r="P33" s="67"/>
      <c r="Q33" s="67"/>
      <c r="R33" s="67"/>
      <c r="S33" s="67"/>
      <c r="T33" s="67"/>
      <c r="U33" s="67"/>
      <c r="V33" s="67"/>
      <c r="W33" s="67"/>
      <c r="X33" s="67"/>
      <c r="Y33" s="67"/>
      <c r="Z33" s="67"/>
      <c r="AA33" s="67"/>
      <c r="AB33" s="67"/>
      <c r="AC33" s="67"/>
      <c r="AD33" s="67"/>
      <c r="AE33" s="67"/>
      <c r="AF33" s="68"/>
      <c r="AG33" s="68"/>
      <c r="AH33" s="68"/>
      <c r="AI33" s="29"/>
      <c r="AK33" s="28"/>
    </row>
    <row r="34" spans="1:43" s="12" customFormat="1" ht="13.5">
      <c r="A34" s="41"/>
      <c r="B34" s="11"/>
      <c r="C34" s="76" t="s">
        <v>71</v>
      </c>
      <c r="D34" s="53" t="s">
        <v>489</v>
      </c>
      <c r="E34" s="16"/>
      <c r="F34" s="16"/>
      <c r="G34" s="16"/>
      <c r="H34" s="16"/>
      <c r="I34" s="11"/>
      <c r="K34" s="67"/>
      <c r="L34" s="67"/>
      <c r="M34" s="67"/>
      <c r="N34" s="67"/>
      <c r="O34" s="67"/>
      <c r="P34" s="67"/>
      <c r="Q34" s="67"/>
      <c r="R34" s="67"/>
      <c r="S34" s="67"/>
      <c r="T34" s="67"/>
      <c r="U34" s="67"/>
      <c r="V34" s="67"/>
      <c r="W34" s="67"/>
      <c r="X34" s="67"/>
      <c r="Y34" s="67"/>
      <c r="Z34" s="67"/>
      <c r="AA34" s="67"/>
      <c r="AB34" s="67"/>
      <c r="AC34" s="67"/>
      <c r="AD34" s="67"/>
      <c r="AE34" s="67"/>
      <c r="AF34" s="68"/>
      <c r="AG34" s="68"/>
      <c r="AH34" s="68"/>
      <c r="AI34" s="29"/>
      <c r="AK34" s="13"/>
      <c r="AQ34" s="17"/>
    </row>
    <row r="35" spans="1:37" ht="13.5">
      <c r="A35" s="41"/>
      <c r="B35" s="11"/>
      <c r="C35" s="9" t="s">
        <v>72</v>
      </c>
      <c r="D35" s="92" t="s">
        <v>490</v>
      </c>
      <c r="E35" s="16"/>
      <c r="F35" s="65"/>
      <c r="G35" s="65"/>
      <c r="H35" s="16"/>
      <c r="I35" s="572" t="s">
        <v>80</v>
      </c>
      <c r="J35" s="12"/>
      <c r="K35" s="65"/>
      <c r="L35" s="65"/>
      <c r="M35" s="65"/>
      <c r="N35" s="65"/>
      <c r="O35" s="65"/>
      <c r="P35" s="65"/>
      <c r="Q35" s="65"/>
      <c r="R35" s="65"/>
      <c r="S35" s="65"/>
      <c r="T35" s="65"/>
      <c r="U35" s="65"/>
      <c r="V35" s="65"/>
      <c r="W35" s="65"/>
      <c r="X35" s="65"/>
      <c r="Y35" s="65"/>
      <c r="Z35" s="65"/>
      <c r="AA35" s="65"/>
      <c r="AB35" s="65"/>
      <c r="AC35" s="65"/>
      <c r="AD35" s="65"/>
      <c r="AE35" s="65"/>
      <c r="AF35" s="66"/>
      <c r="AG35" s="66"/>
      <c r="AH35" s="66"/>
      <c r="AI35" s="29"/>
      <c r="AK35" s="38">
        <f aca="true" t="shared" si="1" ref="AK35:AK41">COUNTA(K35:AH35)</f>
        <v>0</v>
      </c>
    </row>
    <row r="36" spans="1:37" ht="13.5">
      <c r="A36" s="41"/>
      <c r="B36" s="11"/>
      <c r="C36" s="9" t="s">
        <v>73</v>
      </c>
      <c r="D36" s="434" t="s">
        <v>491</v>
      </c>
      <c r="E36" s="16"/>
      <c r="F36" s="65"/>
      <c r="G36" s="65"/>
      <c r="H36" s="16"/>
      <c r="I36" s="572"/>
      <c r="J36" s="12"/>
      <c r="K36" s="65"/>
      <c r="L36" s="65"/>
      <c r="M36" s="65"/>
      <c r="N36" s="65"/>
      <c r="O36" s="65"/>
      <c r="P36" s="65"/>
      <c r="Q36" s="65"/>
      <c r="R36" s="65"/>
      <c r="S36" s="65"/>
      <c r="T36" s="65"/>
      <c r="U36" s="65"/>
      <c r="V36" s="65"/>
      <c r="W36" s="65"/>
      <c r="X36" s="65"/>
      <c r="Y36" s="65"/>
      <c r="Z36" s="65"/>
      <c r="AA36" s="65"/>
      <c r="AB36" s="65"/>
      <c r="AC36" s="65"/>
      <c r="AD36" s="65"/>
      <c r="AE36" s="65"/>
      <c r="AF36" s="66"/>
      <c r="AG36" s="66"/>
      <c r="AH36" s="66"/>
      <c r="AI36" s="29"/>
      <c r="AK36" s="38">
        <f t="shared" si="1"/>
        <v>0</v>
      </c>
    </row>
    <row r="37" spans="1:37" ht="13.5">
      <c r="A37" s="41"/>
      <c r="B37" s="11"/>
      <c r="C37" s="9" t="s">
        <v>74</v>
      </c>
      <c r="D37" s="92" t="s">
        <v>492</v>
      </c>
      <c r="E37" s="16"/>
      <c r="F37" s="65"/>
      <c r="G37" s="65"/>
      <c r="H37" s="16"/>
      <c r="I37" s="572"/>
      <c r="J37" s="12"/>
      <c r="K37" s="65"/>
      <c r="L37" s="65"/>
      <c r="M37" s="65"/>
      <c r="N37" s="65"/>
      <c r="O37" s="65"/>
      <c r="P37" s="65"/>
      <c r="Q37" s="65"/>
      <c r="R37" s="65"/>
      <c r="S37" s="65"/>
      <c r="T37" s="65"/>
      <c r="U37" s="65"/>
      <c r="V37" s="65"/>
      <c r="W37" s="65"/>
      <c r="X37" s="65"/>
      <c r="Y37" s="65"/>
      <c r="Z37" s="65"/>
      <c r="AA37" s="65"/>
      <c r="AB37" s="65"/>
      <c r="AC37" s="65"/>
      <c r="AD37" s="65"/>
      <c r="AE37" s="65"/>
      <c r="AF37" s="66"/>
      <c r="AG37" s="66"/>
      <c r="AH37" s="66"/>
      <c r="AI37" s="29"/>
      <c r="AK37" s="38">
        <f t="shared" si="1"/>
        <v>0</v>
      </c>
    </row>
    <row r="38" spans="1:37" ht="13.5">
      <c r="A38" s="41"/>
      <c r="B38" s="11"/>
      <c r="C38" s="9" t="s">
        <v>75</v>
      </c>
      <c r="D38" s="92" t="s">
        <v>493</v>
      </c>
      <c r="E38" s="16"/>
      <c r="F38" s="65"/>
      <c r="G38" s="65"/>
      <c r="H38" s="16"/>
      <c r="I38" s="572"/>
      <c r="J38" s="12"/>
      <c r="K38" s="65"/>
      <c r="L38" s="65"/>
      <c r="M38" s="65"/>
      <c r="N38" s="65"/>
      <c r="O38" s="65"/>
      <c r="P38" s="65"/>
      <c r="Q38" s="65"/>
      <c r="R38" s="65"/>
      <c r="S38" s="65"/>
      <c r="T38" s="65"/>
      <c r="U38" s="65"/>
      <c r="V38" s="65"/>
      <c r="W38" s="65"/>
      <c r="X38" s="65"/>
      <c r="Y38" s="65"/>
      <c r="Z38" s="65"/>
      <c r="AA38" s="65"/>
      <c r="AB38" s="65"/>
      <c r="AC38" s="65"/>
      <c r="AD38" s="65"/>
      <c r="AE38" s="65"/>
      <c r="AF38" s="66"/>
      <c r="AG38" s="66"/>
      <c r="AH38" s="66"/>
      <c r="AI38" s="29"/>
      <c r="AK38" s="38">
        <f t="shared" si="1"/>
        <v>0</v>
      </c>
    </row>
    <row r="39" spans="1:37" ht="13.5">
      <c r="A39" s="41"/>
      <c r="B39" s="11"/>
      <c r="C39" s="9" t="s">
        <v>76</v>
      </c>
      <c r="D39" s="92" t="s">
        <v>494</v>
      </c>
      <c r="E39" s="16"/>
      <c r="F39" s="65"/>
      <c r="G39" s="65"/>
      <c r="H39" s="16"/>
      <c r="I39" s="572"/>
      <c r="J39" s="12"/>
      <c r="K39" s="65"/>
      <c r="L39" s="65"/>
      <c r="M39" s="65"/>
      <c r="N39" s="65"/>
      <c r="O39" s="65"/>
      <c r="P39" s="65"/>
      <c r="Q39" s="65"/>
      <c r="R39" s="65"/>
      <c r="S39" s="65"/>
      <c r="T39" s="65"/>
      <c r="U39" s="65"/>
      <c r="V39" s="65"/>
      <c r="W39" s="65"/>
      <c r="X39" s="65"/>
      <c r="Y39" s="65"/>
      <c r="Z39" s="65"/>
      <c r="AA39" s="65"/>
      <c r="AB39" s="65"/>
      <c r="AC39" s="65"/>
      <c r="AD39" s="65"/>
      <c r="AE39" s="65"/>
      <c r="AF39" s="66"/>
      <c r="AG39" s="66"/>
      <c r="AH39" s="66"/>
      <c r="AI39" s="29"/>
      <c r="AK39" s="38">
        <f t="shared" si="1"/>
        <v>0</v>
      </c>
    </row>
    <row r="40" spans="1:37" ht="13.5" customHeight="1">
      <c r="A40" s="41"/>
      <c r="B40" s="11"/>
      <c r="C40" s="9" t="s">
        <v>77</v>
      </c>
      <c r="D40" s="92" t="s">
        <v>495</v>
      </c>
      <c r="E40" s="16"/>
      <c r="F40" s="65"/>
      <c r="G40" s="65"/>
      <c r="H40" s="16"/>
      <c r="I40" s="572"/>
      <c r="J40" s="12"/>
      <c r="K40" s="65"/>
      <c r="L40" s="65"/>
      <c r="M40" s="65"/>
      <c r="N40" s="65"/>
      <c r="O40" s="65"/>
      <c r="P40" s="65"/>
      <c r="Q40" s="65"/>
      <c r="R40" s="65"/>
      <c r="S40" s="65"/>
      <c r="T40" s="65"/>
      <c r="U40" s="65"/>
      <c r="V40" s="65"/>
      <c r="W40" s="65"/>
      <c r="X40" s="65"/>
      <c r="Y40" s="65"/>
      <c r="Z40" s="65"/>
      <c r="AA40" s="65"/>
      <c r="AB40" s="65"/>
      <c r="AC40" s="65"/>
      <c r="AD40" s="65"/>
      <c r="AE40" s="65"/>
      <c r="AF40" s="66"/>
      <c r="AG40" s="66"/>
      <c r="AH40" s="66"/>
      <c r="AI40" s="29"/>
      <c r="AK40" s="38">
        <f t="shared" si="1"/>
        <v>0</v>
      </c>
    </row>
    <row r="41" spans="1:37" ht="13.5">
      <c r="A41" s="41"/>
      <c r="B41" s="11"/>
      <c r="C41" s="9" t="s">
        <v>78</v>
      </c>
      <c r="D41" s="92" t="s">
        <v>496</v>
      </c>
      <c r="E41" s="16"/>
      <c r="F41" s="65"/>
      <c r="G41" s="65"/>
      <c r="H41" s="16"/>
      <c r="I41" s="572"/>
      <c r="J41" s="12"/>
      <c r="K41" s="65"/>
      <c r="L41" s="65"/>
      <c r="M41" s="65"/>
      <c r="N41" s="65"/>
      <c r="O41" s="65"/>
      <c r="P41" s="65"/>
      <c r="Q41" s="65"/>
      <c r="R41" s="65"/>
      <c r="S41" s="65"/>
      <c r="T41" s="65"/>
      <c r="U41" s="65"/>
      <c r="V41" s="65"/>
      <c r="W41" s="65"/>
      <c r="X41" s="65"/>
      <c r="Y41" s="65"/>
      <c r="Z41" s="65"/>
      <c r="AA41" s="65"/>
      <c r="AB41" s="65"/>
      <c r="AC41" s="65"/>
      <c r="AD41" s="65"/>
      <c r="AE41" s="65"/>
      <c r="AF41" s="66"/>
      <c r="AG41" s="66"/>
      <c r="AH41" s="66"/>
      <c r="AI41" s="29"/>
      <c r="AK41" s="38">
        <f t="shared" si="1"/>
        <v>0</v>
      </c>
    </row>
    <row r="42" spans="1:37" ht="6.75" customHeight="1">
      <c r="A42" s="41"/>
      <c r="B42" s="11"/>
      <c r="C42" s="8"/>
      <c r="D42" s="52"/>
      <c r="E42" s="16"/>
      <c r="F42" s="16"/>
      <c r="G42" s="16"/>
      <c r="H42" s="16"/>
      <c r="J42" s="12"/>
      <c r="K42" s="67"/>
      <c r="L42" s="67"/>
      <c r="M42" s="67"/>
      <c r="N42" s="67"/>
      <c r="O42" s="67"/>
      <c r="P42" s="67"/>
      <c r="Q42" s="67"/>
      <c r="R42" s="67"/>
      <c r="S42" s="67"/>
      <c r="T42" s="67"/>
      <c r="U42" s="67"/>
      <c r="V42" s="67"/>
      <c r="W42" s="67"/>
      <c r="X42" s="67"/>
      <c r="Y42" s="67"/>
      <c r="Z42" s="67"/>
      <c r="AA42" s="67"/>
      <c r="AB42" s="67"/>
      <c r="AC42" s="67"/>
      <c r="AD42" s="67"/>
      <c r="AE42" s="67"/>
      <c r="AF42" s="68"/>
      <c r="AG42" s="68"/>
      <c r="AH42" s="68"/>
      <c r="AI42" s="29"/>
      <c r="AK42" s="28"/>
    </row>
    <row r="43" spans="1:34" ht="19.5" customHeight="1">
      <c r="A43" s="41"/>
      <c r="B43" s="5"/>
      <c r="C43" s="49"/>
      <c r="D43" s="47"/>
      <c r="J43" s="12"/>
      <c r="K43" s="67"/>
      <c r="L43" s="67"/>
      <c r="M43" s="67"/>
      <c r="N43" s="67"/>
      <c r="O43" s="67"/>
      <c r="P43" s="67"/>
      <c r="Q43" s="67"/>
      <c r="R43" s="67"/>
      <c r="S43" s="67"/>
      <c r="T43" s="67"/>
      <c r="U43" s="67"/>
      <c r="V43" s="67"/>
      <c r="W43" s="67"/>
      <c r="X43" s="67"/>
      <c r="Y43" s="67"/>
      <c r="Z43" s="67"/>
      <c r="AA43" s="67"/>
      <c r="AB43" s="67"/>
      <c r="AC43" s="67"/>
      <c r="AD43" s="67"/>
      <c r="AE43" s="67"/>
      <c r="AF43" s="68"/>
      <c r="AG43" s="68"/>
      <c r="AH43" s="68"/>
    </row>
    <row r="44" spans="1:34" ht="13.5" customHeight="1">
      <c r="A44" s="93"/>
      <c r="B44" s="590" t="s">
        <v>499</v>
      </c>
      <c r="C44" s="590"/>
      <c r="D44" s="590"/>
      <c r="E44" s="12"/>
      <c r="F44" s="12"/>
      <c r="G44" s="12"/>
      <c r="H44" s="12"/>
      <c r="K44" s="67"/>
      <c r="L44" s="67"/>
      <c r="M44" s="67"/>
      <c r="N44" s="67"/>
      <c r="O44" s="67"/>
      <c r="P44" s="67"/>
      <c r="Q44" s="67"/>
      <c r="R44" s="67"/>
      <c r="S44" s="67"/>
      <c r="T44" s="67"/>
      <c r="U44" s="67"/>
      <c r="V44" s="67"/>
      <c r="W44" s="67"/>
      <c r="X44" s="67"/>
      <c r="Y44" s="67"/>
      <c r="Z44" s="67"/>
      <c r="AA44" s="67"/>
      <c r="AB44" s="67"/>
      <c r="AC44" s="67"/>
      <c r="AD44" s="67"/>
      <c r="AE44" s="67"/>
      <c r="AF44" s="68"/>
      <c r="AG44" s="68"/>
      <c r="AH44" s="68"/>
    </row>
    <row r="45" spans="1:34" ht="3" customHeight="1">
      <c r="A45" s="44"/>
      <c r="B45" s="27"/>
      <c r="C45" s="58"/>
      <c r="D45" s="47"/>
      <c r="J45" s="12"/>
      <c r="K45" s="67"/>
      <c r="L45" s="67"/>
      <c r="M45" s="67"/>
      <c r="N45" s="67"/>
      <c r="O45" s="67"/>
      <c r="P45" s="67"/>
      <c r="Q45" s="67"/>
      <c r="R45" s="67"/>
      <c r="S45" s="67"/>
      <c r="T45" s="67"/>
      <c r="U45" s="67"/>
      <c r="V45" s="67"/>
      <c r="W45" s="67"/>
      <c r="X45" s="67"/>
      <c r="Y45" s="67"/>
      <c r="Z45" s="67"/>
      <c r="AA45" s="67"/>
      <c r="AB45" s="67"/>
      <c r="AC45" s="67"/>
      <c r="AD45" s="67"/>
      <c r="AE45" s="67"/>
      <c r="AF45" s="68"/>
      <c r="AG45" s="68"/>
      <c r="AH45" s="68"/>
    </row>
    <row r="46" spans="1:42" s="26" customFormat="1" ht="13.5">
      <c r="A46" s="41"/>
      <c r="B46" s="11"/>
      <c r="C46" s="76" t="s">
        <v>81</v>
      </c>
      <c r="D46" s="53" t="s">
        <v>497</v>
      </c>
      <c r="E46" s="31"/>
      <c r="F46" s="31"/>
      <c r="G46" s="31"/>
      <c r="H46" s="31"/>
      <c r="I46" s="11"/>
      <c r="J46" s="25"/>
      <c r="K46" s="67"/>
      <c r="L46" s="67"/>
      <c r="M46" s="67"/>
      <c r="N46" s="67"/>
      <c r="O46" s="67"/>
      <c r="P46" s="67"/>
      <c r="Q46" s="67"/>
      <c r="R46" s="67"/>
      <c r="S46" s="67"/>
      <c r="T46" s="67"/>
      <c r="U46" s="67"/>
      <c r="V46" s="67"/>
      <c r="W46" s="67"/>
      <c r="X46" s="67"/>
      <c r="Y46" s="67"/>
      <c r="Z46" s="67"/>
      <c r="AA46" s="67"/>
      <c r="AB46" s="67"/>
      <c r="AC46" s="67"/>
      <c r="AD46" s="67"/>
      <c r="AE46" s="67"/>
      <c r="AF46" s="68"/>
      <c r="AG46" s="68"/>
      <c r="AH46" s="68"/>
      <c r="AI46" s="25"/>
      <c r="AJ46" s="25"/>
      <c r="AK46" s="13"/>
      <c r="AL46" s="25"/>
      <c r="AM46" s="25"/>
      <c r="AN46" s="25"/>
      <c r="AO46" s="25"/>
      <c r="AP46" s="25"/>
    </row>
    <row r="47" spans="1:37" ht="13.5">
      <c r="A47" s="41"/>
      <c r="B47" s="11"/>
      <c r="C47" s="149" t="s">
        <v>82</v>
      </c>
      <c r="D47" s="92" t="s">
        <v>501</v>
      </c>
      <c r="E47" s="16"/>
      <c r="F47" s="65"/>
      <c r="G47" s="65"/>
      <c r="H47" s="16"/>
      <c r="I47" s="576" t="s">
        <v>1</v>
      </c>
      <c r="J47" s="12"/>
      <c r="K47" s="65"/>
      <c r="L47" s="65"/>
      <c r="M47" s="65"/>
      <c r="N47" s="98"/>
      <c r="O47" s="98"/>
      <c r="P47" s="98"/>
      <c r="Q47" s="98"/>
      <c r="R47" s="98"/>
      <c r="S47" s="65"/>
      <c r="T47" s="65"/>
      <c r="U47" s="65"/>
      <c r="V47" s="65"/>
      <c r="W47" s="65"/>
      <c r="X47" s="65"/>
      <c r="Y47" s="65"/>
      <c r="Z47" s="65"/>
      <c r="AA47" s="65"/>
      <c r="AB47" s="65"/>
      <c r="AC47" s="65"/>
      <c r="AD47" s="65"/>
      <c r="AE47" s="65"/>
      <c r="AF47" s="66"/>
      <c r="AG47" s="66"/>
      <c r="AH47" s="66"/>
      <c r="AK47" s="38">
        <f>COUNTA(K47:AH47)</f>
        <v>0</v>
      </c>
    </row>
    <row r="48" spans="1:37" ht="13.5">
      <c r="A48" s="41"/>
      <c r="B48" s="11"/>
      <c r="C48" s="149" t="s">
        <v>83</v>
      </c>
      <c r="D48" s="92" t="s">
        <v>502</v>
      </c>
      <c r="E48" s="16"/>
      <c r="F48" s="65"/>
      <c r="G48" s="65"/>
      <c r="H48" s="16"/>
      <c r="I48" s="577"/>
      <c r="J48" s="12"/>
      <c r="K48" s="65"/>
      <c r="L48" s="65"/>
      <c r="M48" s="65"/>
      <c r="N48" s="98"/>
      <c r="O48" s="98"/>
      <c r="P48" s="98"/>
      <c r="Q48" s="98"/>
      <c r="R48" s="98"/>
      <c r="S48" s="65"/>
      <c r="T48" s="65"/>
      <c r="U48" s="65"/>
      <c r="V48" s="65"/>
      <c r="W48" s="65"/>
      <c r="X48" s="65"/>
      <c r="Y48" s="65"/>
      <c r="Z48" s="65"/>
      <c r="AA48" s="65"/>
      <c r="AB48" s="65"/>
      <c r="AC48" s="65"/>
      <c r="AD48" s="65"/>
      <c r="AE48" s="65"/>
      <c r="AF48" s="66"/>
      <c r="AG48" s="66"/>
      <c r="AH48" s="66"/>
      <c r="AK48" s="38">
        <f>COUNTA(K48:AH48)</f>
        <v>0</v>
      </c>
    </row>
    <row r="49" spans="1:37" ht="13.5">
      <c r="A49" s="41"/>
      <c r="B49" s="11"/>
      <c r="C49" s="149" t="s">
        <v>503</v>
      </c>
      <c r="D49" s="92" t="s">
        <v>505</v>
      </c>
      <c r="E49" s="16"/>
      <c r="F49" s="65"/>
      <c r="G49" s="65"/>
      <c r="H49" s="16"/>
      <c r="I49" s="577"/>
      <c r="J49" s="12"/>
      <c r="K49" s="65"/>
      <c r="L49" s="65"/>
      <c r="M49" s="65"/>
      <c r="N49" s="98"/>
      <c r="O49" s="98"/>
      <c r="P49" s="98"/>
      <c r="Q49" s="98"/>
      <c r="R49" s="98"/>
      <c r="S49" s="65"/>
      <c r="T49" s="65"/>
      <c r="U49" s="65"/>
      <c r="V49" s="65"/>
      <c r="W49" s="65"/>
      <c r="X49" s="65"/>
      <c r="Y49" s="65"/>
      <c r="Z49" s="65"/>
      <c r="AA49" s="65"/>
      <c r="AB49" s="65"/>
      <c r="AC49" s="65"/>
      <c r="AD49" s="65"/>
      <c r="AE49" s="65"/>
      <c r="AF49" s="66"/>
      <c r="AG49" s="66"/>
      <c r="AH49" s="66"/>
      <c r="AK49" s="38">
        <f>COUNTA(K49:AH49)</f>
        <v>0</v>
      </c>
    </row>
    <row r="50" spans="1:37" ht="13.5">
      <c r="A50" s="41"/>
      <c r="B50" s="11"/>
      <c r="C50" s="149" t="s">
        <v>504</v>
      </c>
      <c r="D50" s="92" t="s">
        <v>506</v>
      </c>
      <c r="E50" s="16"/>
      <c r="F50" s="65"/>
      <c r="G50" s="65"/>
      <c r="H50" s="16"/>
      <c r="I50" s="578"/>
      <c r="J50" s="12"/>
      <c r="K50" s="65"/>
      <c r="L50" s="65"/>
      <c r="M50" s="65"/>
      <c r="N50" s="98"/>
      <c r="O50" s="98"/>
      <c r="P50" s="98"/>
      <c r="Q50" s="98"/>
      <c r="R50" s="98"/>
      <c r="S50" s="65"/>
      <c r="T50" s="65"/>
      <c r="U50" s="65"/>
      <c r="V50" s="65"/>
      <c r="W50" s="65"/>
      <c r="X50" s="65"/>
      <c r="Y50" s="65"/>
      <c r="Z50" s="65"/>
      <c r="AA50" s="65"/>
      <c r="AB50" s="65"/>
      <c r="AC50" s="65"/>
      <c r="AD50" s="65"/>
      <c r="AE50" s="65"/>
      <c r="AF50" s="66"/>
      <c r="AG50" s="66"/>
      <c r="AH50" s="66"/>
      <c r="AK50" s="38">
        <f>COUNTA(K50:AH50)</f>
        <v>0</v>
      </c>
    </row>
    <row r="51" spans="1:37" s="33" customFormat="1" ht="4.5" customHeight="1">
      <c r="A51" s="44"/>
      <c r="B51" s="24"/>
      <c r="C51" s="150"/>
      <c r="D51" s="54"/>
      <c r="E51" s="32"/>
      <c r="F51" s="32"/>
      <c r="G51" s="32"/>
      <c r="H51" s="32"/>
      <c r="I51" s="24"/>
      <c r="K51" s="67"/>
      <c r="L51" s="67"/>
      <c r="M51" s="67"/>
      <c r="N51" s="67"/>
      <c r="O51" s="67"/>
      <c r="P51" s="67"/>
      <c r="Q51" s="67"/>
      <c r="R51" s="67"/>
      <c r="S51" s="67"/>
      <c r="T51" s="67"/>
      <c r="U51" s="67"/>
      <c r="V51" s="67"/>
      <c r="W51" s="67"/>
      <c r="X51" s="67"/>
      <c r="Y51" s="67"/>
      <c r="Z51" s="67"/>
      <c r="AA51" s="67"/>
      <c r="AB51" s="67"/>
      <c r="AC51" s="67"/>
      <c r="AD51" s="67"/>
      <c r="AE51" s="67"/>
      <c r="AF51" s="68"/>
      <c r="AG51" s="68"/>
      <c r="AH51" s="68"/>
      <c r="AK51" s="13"/>
    </row>
    <row r="52" spans="1:42" s="26" customFormat="1" ht="13.5">
      <c r="A52" s="41"/>
      <c r="B52" s="11"/>
      <c r="C52" s="99" t="s">
        <v>84</v>
      </c>
      <c r="D52" s="53" t="s">
        <v>507</v>
      </c>
      <c r="E52" s="31"/>
      <c r="F52" s="31"/>
      <c r="G52" s="31"/>
      <c r="H52" s="31"/>
      <c r="I52" s="11"/>
      <c r="J52" s="25"/>
      <c r="K52" s="67"/>
      <c r="L52" s="67"/>
      <c r="M52" s="67"/>
      <c r="N52" s="67"/>
      <c r="O52" s="67"/>
      <c r="P52" s="67"/>
      <c r="Q52" s="67"/>
      <c r="R52" s="67"/>
      <c r="S52" s="67"/>
      <c r="T52" s="67"/>
      <c r="U52" s="67"/>
      <c r="V52" s="67"/>
      <c r="W52" s="67"/>
      <c r="X52" s="67"/>
      <c r="Y52" s="67"/>
      <c r="Z52" s="67"/>
      <c r="AA52" s="67"/>
      <c r="AB52" s="67"/>
      <c r="AC52" s="67"/>
      <c r="AD52" s="67"/>
      <c r="AE52" s="67"/>
      <c r="AF52" s="68"/>
      <c r="AG52" s="68"/>
      <c r="AH52" s="68"/>
      <c r="AI52" s="25"/>
      <c r="AJ52" s="25"/>
      <c r="AK52" s="5"/>
      <c r="AL52" s="25"/>
      <c r="AM52" s="25"/>
      <c r="AN52" s="25"/>
      <c r="AO52" s="25"/>
      <c r="AP52" s="25"/>
    </row>
    <row r="53" spans="1:42" s="26" customFormat="1" ht="22.5">
      <c r="A53" s="41"/>
      <c r="B53" s="11"/>
      <c r="C53" s="148" t="s">
        <v>85</v>
      </c>
      <c r="D53" s="92" t="s">
        <v>508</v>
      </c>
      <c r="E53" s="16"/>
      <c r="F53" s="65"/>
      <c r="G53" s="65"/>
      <c r="H53" s="16"/>
      <c r="I53" s="572"/>
      <c r="J53" s="12"/>
      <c r="K53" s="65"/>
      <c r="L53" s="65"/>
      <c r="M53" s="65"/>
      <c r="N53" s="65"/>
      <c r="O53" s="65"/>
      <c r="P53" s="65"/>
      <c r="Q53" s="65"/>
      <c r="R53" s="65"/>
      <c r="S53" s="65"/>
      <c r="T53" s="65"/>
      <c r="U53" s="65"/>
      <c r="V53" s="65"/>
      <c r="W53" s="65"/>
      <c r="X53" s="65"/>
      <c r="Y53" s="65"/>
      <c r="Z53" s="65"/>
      <c r="AA53" s="65"/>
      <c r="AB53" s="65"/>
      <c r="AC53" s="65"/>
      <c r="AD53" s="65"/>
      <c r="AE53" s="65"/>
      <c r="AF53" s="66"/>
      <c r="AG53" s="66"/>
      <c r="AH53" s="66"/>
      <c r="AI53" s="12"/>
      <c r="AJ53" s="12"/>
      <c r="AK53" s="38">
        <f>COUNTA(K53:AH53)</f>
        <v>0</v>
      </c>
      <c r="AL53" s="25"/>
      <c r="AM53" s="25"/>
      <c r="AN53" s="25"/>
      <c r="AO53" s="25"/>
      <c r="AP53" s="25"/>
    </row>
    <row r="54" spans="1:42" s="26" customFormat="1" ht="12.75" customHeight="1">
      <c r="A54" s="41"/>
      <c r="B54" s="11"/>
      <c r="C54" s="148" t="s">
        <v>86</v>
      </c>
      <c r="D54" s="592" t="s">
        <v>527</v>
      </c>
      <c r="E54" s="16"/>
      <c r="F54" s="581"/>
      <c r="G54" s="581"/>
      <c r="H54" s="16"/>
      <c r="I54" s="572"/>
      <c r="J54" s="12"/>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12"/>
      <c r="AJ54" s="12"/>
      <c r="AK54" s="594">
        <f>COUNTA(K54:AH54)</f>
        <v>0</v>
      </c>
      <c r="AL54" s="25"/>
      <c r="AM54" s="25"/>
      <c r="AN54" s="25"/>
      <c r="AO54" s="25"/>
      <c r="AP54" s="25"/>
    </row>
    <row r="55" spans="1:42" s="26" customFormat="1" ht="12.75" customHeight="1">
      <c r="A55" s="41"/>
      <c r="B55" s="11"/>
      <c r="C55" s="148" t="s">
        <v>87</v>
      </c>
      <c r="D55" s="593"/>
      <c r="E55" s="16"/>
      <c r="F55" s="582"/>
      <c r="G55" s="582"/>
      <c r="H55" s="16"/>
      <c r="I55" s="572"/>
      <c r="J55" s="1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12"/>
      <c r="AJ55" s="12"/>
      <c r="AK55" s="595"/>
      <c r="AL55" s="25"/>
      <c r="AM55" s="25"/>
      <c r="AN55" s="25"/>
      <c r="AO55" s="25"/>
      <c r="AP55" s="25"/>
    </row>
    <row r="56" spans="1:37" ht="5.25" customHeight="1">
      <c r="A56" s="41"/>
      <c r="B56" s="11"/>
      <c r="C56" s="8"/>
      <c r="D56" s="94"/>
      <c r="E56" s="16"/>
      <c r="F56" s="67"/>
      <c r="G56" s="67"/>
      <c r="H56" s="16"/>
      <c r="J56" s="12"/>
      <c r="K56" s="155"/>
      <c r="L56" s="155"/>
      <c r="M56" s="155"/>
      <c r="N56" s="155"/>
      <c r="O56" s="155"/>
      <c r="P56" s="155"/>
      <c r="Q56" s="155"/>
      <c r="R56" s="155"/>
      <c r="S56" s="67"/>
      <c r="T56" s="67"/>
      <c r="U56" s="67"/>
      <c r="V56" s="67"/>
      <c r="W56" s="67"/>
      <c r="X56" s="67"/>
      <c r="Y56" s="67"/>
      <c r="Z56" s="67"/>
      <c r="AA56" s="67"/>
      <c r="AB56" s="67"/>
      <c r="AC56" s="67"/>
      <c r="AD56" s="67"/>
      <c r="AE56" s="67"/>
      <c r="AF56" s="68"/>
      <c r="AG56" s="68"/>
      <c r="AH56" s="68"/>
      <c r="AK56" s="28"/>
    </row>
    <row r="57" spans="1:42" s="26" customFormat="1" ht="13.5">
      <c r="A57" s="41"/>
      <c r="B57" s="11"/>
      <c r="C57" s="99" t="s">
        <v>510</v>
      </c>
      <c r="D57" s="53" t="s">
        <v>509</v>
      </c>
      <c r="E57" s="31"/>
      <c r="F57" s="31"/>
      <c r="G57" s="31"/>
      <c r="H57" s="31"/>
      <c r="I57" s="11"/>
      <c r="J57" s="25"/>
      <c r="K57" s="67"/>
      <c r="L57" s="67"/>
      <c r="M57" s="67"/>
      <c r="N57" s="67"/>
      <c r="O57" s="67"/>
      <c r="P57" s="67"/>
      <c r="Q57" s="67"/>
      <c r="R57" s="67"/>
      <c r="S57" s="67"/>
      <c r="T57" s="67"/>
      <c r="U57" s="67"/>
      <c r="V57" s="67"/>
      <c r="W57" s="67"/>
      <c r="X57" s="67"/>
      <c r="Y57" s="67"/>
      <c r="Z57" s="67"/>
      <c r="AA57" s="67"/>
      <c r="AB57" s="67"/>
      <c r="AC57" s="67"/>
      <c r="AD57" s="67"/>
      <c r="AE57" s="67"/>
      <c r="AF57" s="68"/>
      <c r="AG57" s="68"/>
      <c r="AH57" s="68"/>
      <c r="AI57" s="25"/>
      <c r="AJ57" s="25"/>
      <c r="AK57" s="5"/>
      <c r="AL57" s="25"/>
      <c r="AM57" s="25"/>
      <c r="AN57" s="25"/>
      <c r="AO57" s="25"/>
      <c r="AP57" s="25"/>
    </row>
    <row r="58" spans="1:42" s="26" customFormat="1" ht="12.75" customHeight="1">
      <c r="A58" s="41"/>
      <c r="B58" s="11"/>
      <c r="C58" s="148" t="s">
        <v>512</v>
      </c>
      <c r="D58" s="592" t="s">
        <v>511</v>
      </c>
      <c r="E58" s="16"/>
      <c r="F58" s="581"/>
      <c r="G58" s="581"/>
      <c r="H58" s="16"/>
      <c r="I58" s="11"/>
      <c r="J58" s="12"/>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12"/>
      <c r="AJ58" s="12"/>
      <c r="AK58" s="594">
        <f>COUNTA(K58:AH58)</f>
        <v>0</v>
      </c>
      <c r="AL58" s="25"/>
      <c r="AM58" s="25"/>
      <c r="AN58" s="25"/>
      <c r="AO58" s="25"/>
      <c r="AP58" s="25"/>
    </row>
    <row r="59" spans="1:42" s="26" customFormat="1" ht="12.75" customHeight="1">
      <c r="A59" s="41"/>
      <c r="B59" s="11"/>
      <c r="C59" s="148" t="s">
        <v>513</v>
      </c>
      <c r="D59" s="593"/>
      <c r="E59" s="16"/>
      <c r="F59" s="582"/>
      <c r="G59" s="582"/>
      <c r="H59" s="16"/>
      <c r="I59" s="11"/>
      <c r="J59" s="1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12"/>
      <c r="AJ59" s="12"/>
      <c r="AK59" s="595"/>
      <c r="AL59" s="25"/>
      <c r="AM59" s="25"/>
      <c r="AN59" s="25"/>
      <c r="AO59" s="25"/>
      <c r="AP59" s="25"/>
    </row>
    <row r="60" spans="1:37" ht="45.75" customHeight="1">
      <c r="A60" s="41"/>
      <c r="B60" s="11"/>
      <c r="C60" s="149" t="s">
        <v>514</v>
      </c>
      <c r="D60" s="92" t="s">
        <v>515</v>
      </c>
      <c r="E60" s="16"/>
      <c r="F60" s="65"/>
      <c r="G60" s="65"/>
      <c r="H60" s="16"/>
      <c r="J60" s="12"/>
      <c r="K60" s="65"/>
      <c r="L60" s="65"/>
      <c r="M60" s="65"/>
      <c r="N60" s="98"/>
      <c r="O60" s="98"/>
      <c r="P60" s="98"/>
      <c r="Q60" s="98"/>
      <c r="R60" s="98"/>
      <c r="S60" s="65"/>
      <c r="T60" s="65"/>
      <c r="U60" s="65"/>
      <c r="V60" s="65"/>
      <c r="W60" s="65"/>
      <c r="X60" s="65"/>
      <c r="Y60" s="65"/>
      <c r="Z60" s="65"/>
      <c r="AA60" s="65"/>
      <c r="AB60" s="65"/>
      <c r="AC60" s="65"/>
      <c r="AD60" s="65"/>
      <c r="AE60" s="65"/>
      <c r="AF60" s="66"/>
      <c r="AG60" s="66"/>
      <c r="AH60" s="66"/>
      <c r="AK60" s="38">
        <f>COUNTA(K60:AH60)</f>
        <v>0</v>
      </c>
    </row>
    <row r="61" spans="1:35" ht="19.5" customHeight="1">
      <c r="A61" s="41"/>
      <c r="B61" s="5"/>
      <c r="C61" s="49"/>
      <c r="D61" s="47"/>
      <c r="J61" s="12"/>
      <c r="K61" s="155"/>
      <c r="L61" s="155"/>
      <c r="M61" s="155"/>
      <c r="N61" s="155"/>
      <c r="O61" s="155"/>
      <c r="P61" s="155"/>
      <c r="Q61" s="155"/>
      <c r="R61" s="155"/>
      <c r="S61" s="67"/>
      <c r="T61" s="67"/>
      <c r="U61" s="67"/>
      <c r="V61" s="67"/>
      <c r="W61" s="67"/>
      <c r="X61" s="67"/>
      <c r="Y61" s="67"/>
      <c r="Z61" s="67"/>
      <c r="AA61" s="67"/>
      <c r="AB61" s="67"/>
      <c r="AC61" s="67"/>
      <c r="AD61" s="67"/>
      <c r="AE61" s="67"/>
      <c r="AF61" s="68"/>
      <c r="AG61" s="68"/>
      <c r="AH61" s="68"/>
      <c r="AI61" s="29"/>
    </row>
    <row r="62" spans="1:35" ht="13.5" customHeight="1">
      <c r="A62" s="40"/>
      <c r="B62" s="591" t="s">
        <v>500</v>
      </c>
      <c r="C62" s="591"/>
      <c r="D62" s="591"/>
      <c r="E62" s="23"/>
      <c r="F62" s="23"/>
      <c r="G62" s="23"/>
      <c r="H62" s="23"/>
      <c r="I62" s="24"/>
      <c r="J62" s="12"/>
      <c r="K62" s="155"/>
      <c r="L62" s="155"/>
      <c r="M62" s="155"/>
      <c r="N62" s="155"/>
      <c r="O62" s="155"/>
      <c r="P62" s="155"/>
      <c r="Q62" s="155"/>
      <c r="R62" s="155"/>
      <c r="S62" s="67"/>
      <c r="T62" s="67"/>
      <c r="U62" s="67"/>
      <c r="V62" s="67"/>
      <c r="W62" s="67"/>
      <c r="X62" s="67"/>
      <c r="Y62" s="67"/>
      <c r="Z62" s="67"/>
      <c r="AA62" s="67"/>
      <c r="AB62" s="67"/>
      <c r="AC62" s="67"/>
      <c r="AD62" s="67"/>
      <c r="AE62" s="67"/>
      <c r="AF62" s="68"/>
      <c r="AG62" s="68"/>
      <c r="AH62" s="68"/>
      <c r="AI62" s="29"/>
    </row>
    <row r="63" spans="1:35" ht="4.5" customHeight="1">
      <c r="A63" s="44"/>
      <c r="B63" s="27"/>
      <c r="C63" s="57"/>
      <c r="D63" s="51"/>
      <c r="E63" s="23"/>
      <c r="F63" s="23"/>
      <c r="G63" s="23"/>
      <c r="H63" s="23"/>
      <c r="I63" s="24"/>
      <c r="J63" s="12"/>
      <c r="K63" s="155"/>
      <c r="L63" s="155"/>
      <c r="M63" s="155"/>
      <c r="N63" s="155"/>
      <c r="O63" s="155"/>
      <c r="P63" s="155"/>
      <c r="Q63" s="155"/>
      <c r="R63" s="155"/>
      <c r="S63" s="67"/>
      <c r="T63" s="67"/>
      <c r="U63" s="67"/>
      <c r="V63" s="67"/>
      <c r="W63" s="67"/>
      <c r="X63" s="67"/>
      <c r="Y63" s="67"/>
      <c r="Z63" s="67"/>
      <c r="AA63" s="67"/>
      <c r="AB63" s="67"/>
      <c r="AC63" s="67"/>
      <c r="AD63" s="67"/>
      <c r="AE63" s="67"/>
      <c r="AF63" s="68"/>
      <c r="AG63" s="68"/>
      <c r="AH63" s="68"/>
      <c r="AI63" s="29"/>
    </row>
    <row r="64" spans="1:35" ht="13.5">
      <c r="A64" s="41"/>
      <c r="B64" s="11"/>
      <c r="C64" s="36" t="s">
        <v>89</v>
      </c>
      <c r="D64" s="39" t="s">
        <v>88</v>
      </c>
      <c r="E64" s="16"/>
      <c r="F64" s="16"/>
      <c r="G64" s="16"/>
      <c r="H64" s="16"/>
      <c r="J64" s="12"/>
      <c r="K64" s="155"/>
      <c r="L64" s="155"/>
      <c r="M64" s="155"/>
      <c r="N64" s="155"/>
      <c r="O64" s="155"/>
      <c r="P64" s="155"/>
      <c r="Q64" s="155"/>
      <c r="R64" s="155"/>
      <c r="S64" s="67"/>
      <c r="T64" s="67"/>
      <c r="U64" s="67"/>
      <c r="V64" s="67"/>
      <c r="W64" s="67"/>
      <c r="X64" s="67"/>
      <c r="Y64" s="67"/>
      <c r="Z64" s="67"/>
      <c r="AA64" s="67"/>
      <c r="AB64" s="67"/>
      <c r="AC64" s="67"/>
      <c r="AD64" s="67"/>
      <c r="AE64" s="67"/>
      <c r="AF64" s="68"/>
      <c r="AG64" s="68"/>
      <c r="AH64" s="68"/>
      <c r="AI64" s="29"/>
    </row>
    <row r="65" spans="1:37" ht="13.5">
      <c r="A65" s="41"/>
      <c r="B65" s="11"/>
      <c r="C65" s="148" t="s">
        <v>93</v>
      </c>
      <c r="D65" s="151" t="s">
        <v>92</v>
      </c>
      <c r="E65" s="16"/>
      <c r="F65" s="65"/>
      <c r="G65" s="65"/>
      <c r="H65" s="16"/>
      <c r="I65" s="572" t="s">
        <v>2</v>
      </c>
      <c r="J65" s="12"/>
      <c r="K65" s="98"/>
      <c r="L65" s="98"/>
      <c r="M65" s="98"/>
      <c r="N65" s="98"/>
      <c r="O65" s="98"/>
      <c r="P65" s="98"/>
      <c r="Q65" s="98"/>
      <c r="R65" s="98"/>
      <c r="S65" s="65"/>
      <c r="T65" s="65"/>
      <c r="U65" s="65"/>
      <c r="V65" s="65"/>
      <c r="W65" s="65"/>
      <c r="X65" s="65"/>
      <c r="Y65" s="65"/>
      <c r="Z65" s="65"/>
      <c r="AA65" s="65"/>
      <c r="AB65" s="65"/>
      <c r="AC65" s="65"/>
      <c r="AD65" s="65"/>
      <c r="AE65" s="65"/>
      <c r="AF65" s="66"/>
      <c r="AG65" s="66"/>
      <c r="AH65" s="66"/>
      <c r="AI65" s="29"/>
      <c r="AK65" s="38">
        <f>COUNTA(K65:AH65)</f>
        <v>0</v>
      </c>
    </row>
    <row r="66" spans="1:37" ht="13.5">
      <c r="A66" s="41"/>
      <c r="B66" s="11"/>
      <c r="C66" s="148" t="s">
        <v>95</v>
      </c>
      <c r="D66" s="151" t="s">
        <v>94</v>
      </c>
      <c r="E66" s="16"/>
      <c r="F66" s="65"/>
      <c r="G66" s="65"/>
      <c r="H66" s="16"/>
      <c r="I66" s="572"/>
      <c r="J66" s="12"/>
      <c r="K66" s="98"/>
      <c r="L66" s="98"/>
      <c r="M66" s="98"/>
      <c r="N66" s="98"/>
      <c r="O66" s="98"/>
      <c r="P66" s="98"/>
      <c r="Q66" s="98"/>
      <c r="R66" s="98"/>
      <c r="S66" s="65"/>
      <c r="T66" s="65"/>
      <c r="U66" s="65"/>
      <c r="V66" s="65"/>
      <c r="W66" s="65"/>
      <c r="X66" s="65"/>
      <c r="Y66" s="65"/>
      <c r="Z66" s="65"/>
      <c r="AA66" s="65"/>
      <c r="AB66" s="65"/>
      <c r="AC66" s="65"/>
      <c r="AD66" s="65"/>
      <c r="AE66" s="65"/>
      <c r="AF66" s="66"/>
      <c r="AG66" s="66"/>
      <c r="AH66" s="66"/>
      <c r="AI66" s="29"/>
      <c r="AK66" s="38">
        <f>COUNTA(K66:AH66)</f>
        <v>0</v>
      </c>
    </row>
    <row r="67" spans="1:37" ht="22.5">
      <c r="A67" s="41"/>
      <c r="B67" s="11"/>
      <c r="C67" s="148" t="s">
        <v>97</v>
      </c>
      <c r="D67" s="151" t="s">
        <v>96</v>
      </c>
      <c r="E67" s="16"/>
      <c r="F67" s="65"/>
      <c r="G67" s="65"/>
      <c r="H67" s="16"/>
      <c r="I67" s="572"/>
      <c r="J67" s="12"/>
      <c r="K67" s="98"/>
      <c r="L67" s="98"/>
      <c r="M67" s="98"/>
      <c r="N67" s="98"/>
      <c r="O67" s="98"/>
      <c r="P67" s="98"/>
      <c r="Q67" s="98"/>
      <c r="R67" s="98"/>
      <c r="S67" s="65"/>
      <c r="T67" s="65"/>
      <c r="U67" s="65"/>
      <c r="V67" s="65"/>
      <c r="W67" s="65"/>
      <c r="X67" s="65"/>
      <c r="Y67" s="65"/>
      <c r="Z67" s="65"/>
      <c r="AA67" s="65"/>
      <c r="AB67" s="65"/>
      <c r="AC67" s="65"/>
      <c r="AD67" s="65"/>
      <c r="AE67" s="65"/>
      <c r="AF67" s="66"/>
      <c r="AG67" s="66"/>
      <c r="AH67" s="66"/>
      <c r="AI67" s="29"/>
      <c r="AK67" s="38">
        <f>COUNTA(K67:AH67)</f>
        <v>0</v>
      </c>
    </row>
    <row r="68" spans="1:37" ht="13.5">
      <c r="A68" s="41"/>
      <c r="B68" s="11"/>
      <c r="C68" s="148" t="s">
        <v>99</v>
      </c>
      <c r="D68" s="151" t="s">
        <v>98</v>
      </c>
      <c r="E68" s="16"/>
      <c r="F68" s="65"/>
      <c r="G68" s="65"/>
      <c r="H68" s="16"/>
      <c r="I68" s="572"/>
      <c r="J68" s="12"/>
      <c r="K68" s="98"/>
      <c r="L68" s="98"/>
      <c r="M68" s="98"/>
      <c r="N68" s="98"/>
      <c r="O68" s="98"/>
      <c r="P68" s="98"/>
      <c r="Q68" s="98"/>
      <c r="R68" s="98"/>
      <c r="S68" s="65"/>
      <c r="T68" s="65"/>
      <c r="U68" s="65"/>
      <c r="V68" s="65"/>
      <c r="W68" s="65"/>
      <c r="X68" s="65"/>
      <c r="Y68" s="65"/>
      <c r="Z68" s="65"/>
      <c r="AA68" s="65"/>
      <c r="AB68" s="65"/>
      <c r="AC68" s="65"/>
      <c r="AD68" s="65"/>
      <c r="AE68" s="65"/>
      <c r="AF68" s="66"/>
      <c r="AG68" s="66"/>
      <c r="AH68" s="66"/>
      <c r="AI68" s="29"/>
      <c r="AK68" s="38">
        <f>COUNTA(K68:AH68)</f>
        <v>0</v>
      </c>
    </row>
    <row r="69" spans="1:35" ht="4.5" customHeight="1">
      <c r="A69" s="41"/>
      <c r="B69" s="11"/>
      <c r="C69" s="152"/>
      <c r="D69" s="153"/>
      <c r="E69" s="16"/>
      <c r="F69" s="16"/>
      <c r="G69" s="16"/>
      <c r="H69" s="16"/>
      <c r="J69" s="12"/>
      <c r="K69" s="155"/>
      <c r="L69" s="155"/>
      <c r="M69" s="155"/>
      <c r="N69" s="155"/>
      <c r="O69" s="155"/>
      <c r="P69" s="155"/>
      <c r="Q69" s="155"/>
      <c r="R69" s="155"/>
      <c r="S69" s="67"/>
      <c r="T69" s="67"/>
      <c r="U69" s="67"/>
      <c r="V69" s="67"/>
      <c r="W69" s="67"/>
      <c r="X69" s="67"/>
      <c r="Y69" s="67"/>
      <c r="Z69" s="67"/>
      <c r="AA69" s="67"/>
      <c r="AB69" s="67"/>
      <c r="AC69" s="67"/>
      <c r="AD69" s="67"/>
      <c r="AE69" s="67"/>
      <c r="AF69" s="68"/>
      <c r="AG69" s="68"/>
      <c r="AH69" s="68"/>
      <c r="AI69" s="29"/>
    </row>
    <row r="70" spans="1:35" ht="13.5">
      <c r="A70" s="41"/>
      <c r="B70" s="11"/>
      <c r="C70" s="99" t="s">
        <v>91</v>
      </c>
      <c r="D70" s="154" t="s">
        <v>90</v>
      </c>
      <c r="E70" s="16"/>
      <c r="F70" s="16"/>
      <c r="G70" s="16"/>
      <c r="H70" s="16"/>
      <c r="J70" s="12"/>
      <c r="K70" s="155"/>
      <c r="L70" s="155"/>
      <c r="M70" s="155"/>
      <c r="N70" s="155"/>
      <c r="O70" s="155"/>
      <c r="P70" s="155"/>
      <c r="Q70" s="155"/>
      <c r="R70" s="155"/>
      <c r="S70" s="67"/>
      <c r="T70" s="67"/>
      <c r="U70" s="67"/>
      <c r="V70" s="67"/>
      <c r="W70" s="67"/>
      <c r="X70" s="67"/>
      <c r="Y70" s="67"/>
      <c r="Z70" s="67"/>
      <c r="AA70" s="67"/>
      <c r="AB70" s="67"/>
      <c r="AC70" s="67"/>
      <c r="AD70" s="67"/>
      <c r="AE70" s="67"/>
      <c r="AF70" s="68"/>
      <c r="AG70" s="68"/>
      <c r="AH70" s="68"/>
      <c r="AI70" s="29"/>
    </row>
    <row r="71" spans="1:37" ht="13.5">
      <c r="A71" s="41"/>
      <c r="B71" s="11"/>
      <c r="C71" s="148" t="s">
        <v>100</v>
      </c>
      <c r="D71" s="151" t="s">
        <v>300</v>
      </c>
      <c r="E71" s="16"/>
      <c r="F71" s="65"/>
      <c r="G71" s="65"/>
      <c r="H71" s="16"/>
      <c r="I71" s="572" t="s">
        <v>2</v>
      </c>
      <c r="J71" s="12"/>
      <c r="K71" s="98"/>
      <c r="L71" s="98"/>
      <c r="M71" s="98"/>
      <c r="N71" s="98"/>
      <c r="O71" s="98"/>
      <c r="P71" s="98"/>
      <c r="Q71" s="98"/>
      <c r="R71" s="98"/>
      <c r="S71" s="65"/>
      <c r="T71" s="65"/>
      <c r="U71" s="65"/>
      <c r="V71" s="65"/>
      <c r="W71" s="65"/>
      <c r="X71" s="65"/>
      <c r="Y71" s="65"/>
      <c r="Z71" s="65"/>
      <c r="AA71" s="65"/>
      <c r="AB71" s="65"/>
      <c r="AC71" s="65"/>
      <c r="AD71" s="65"/>
      <c r="AE71" s="65"/>
      <c r="AF71" s="66"/>
      <c r="AG71" s="66"/>
      <c r="AH71" s="66"/>
      <c r="AI71" s="29"/>
      <c r="AK71" s="38">
        <f>COUNTA(K71:AH71)</f>
        <v>0</v>
      </c>
    </row>
    <row r="72" spans="1:37" ht="13.5">
      <c r="A72" s="41"/>
      <c r="B72" s="11"/>
      <c r="C72" s="148" t="s">
        <v>102</v>
      </c>
      <c r="D72" s="151" t="s">
        <v>101</v>
      </c>
      <c r="E72" s="16"/>
      <c r="F72" s="65"/>
      <c r="G72" s="65"/>
      <c r="H72" s="16"/>
      <c r="I72" s="572"/>
      <c r="J72" s="12"/>
      <c r="K72" s="98"/>
      <c r="L72" s="98"/>
      <c r="M72" s="98"/>
      <c r="N72" s="98"/>
      <c r="O72" s="98"/>
      <c r="P72" s="98"/>
      <c r="Q72" s="98"/>
      <c r="R72" s="98"/>
      <c r="S72" s="65"/>
      <c r="T72" s="65"/>
      <c r="U72" s="65"/>
      <c r="V72" s="65"/>
      <c r="W72" s="65"/>
      <c r="X72" s="65"/>
      <c r="Y72" s="65"/>
      <c r="Z72" s="65"/>
      <c r="AA72" s="65"/>
      <c r="AB72" s="65"/>
      <c r="AC72" s="65"/>
      <c r="AD72" s="65"/>
      <c r="AE72" s="65"/>
      <c r="AF72" s="66"/>
      <c r="AG72" s="66"/>
      <c r="AH72" s="66"/>
      <c r="AI72" s="29"/>
      <c r="AK72" s="38">
        <f>COUNTA(K72:AH72)</f>
        <v>0</v>
      </c>
    </row>
    <row r="73" spans="1:37" ht="13.5">
      <c r="A73" s="41"/>
      <c r="B73" s="11"/>
      <c r="C73" s="148" t="s">
        <v>104</v>
      </c>
      <c r="D73" s="151" t="s">
        <v>103</v>
      </c>
      <c r="E73" s="16"/>
      <c r="F73" s="65"/>
      <c r="G73" s="65"/>
      <c r="H73" s="16"/>
      <c r="I73" s="572"/>
      <c r="J73" s="12"/>
      <c r="K73" s="98"/>
      <c r="L73" s="98"/>
      <c r="M73" s="98"/>
      <c r="N73" s="98"/>
      <c r="O73" s="98"/>
      <c r="P73" s="98"/>
      <c r="Q73" s="98"/>
      <c r="R73" s="98"/>
      <c r="S73" s="65"/>
      <c r="T73" s="65"/>
      <c r="U73" s="65"/>
      <c r="V73" s="65"/>
      <c r="W73" s="65"/>
      <c r="X73" s="65"/>
      <c r="Y73" s="65"/>
      <c r="Z73" s="65"/>
      <c r="AA73" s="65"/>
      <c r="AB73" s="65"/>
      <c r="AC73" s="65"/>
      <c r="AD73" s="65"/>
      <c r="AE73" s="65"/>
      <c r="AF73" s="66"/>
      <c r="AG73" s="66"/>
      <c r="AH73" s="66"/>
      <c r="AI73" s="29"/>
      <c r="AK73" s="38">
        <f>COUNTA(K73:AH73)</f>
        <v>0</v>
      </c>
    </row>
    <row r="74" spans="1:35" ht="4.5" customHeight="1">
      <c r="A74" s="41"/>
      <c r="B74" s="11"/>
      <c r="C74" s="8"/>
      <c r="D74" s="52"/>
      <c r="E74" s="16"/>
      <c r="F74" s="16"/>
      <c r="G74" s="16"/>
      <c r="H74" s="16"/>
      <c r="J74" s="12"/>
      <c r="K74" s="155"/>
      <c r="L74" s="155"/>
      <c r="M74" s="155"/>
      <c r="N74" s="155"/>
      <c r="O74" s="155"/>
      <c r="P74" s="155"/>
      <c r="Q74" s="155"/>
      <c r="R74" s="155"/>
      <c r="S74" s="67"/>
      <c r="T74" s="67"/>
      <c r="U74" s="67"/>
      <c r="V74" s="67"/>
      <c r="W74" s="67"/>
      <c r="X74" s="67"/>
      <c r="Y74" s="67"/>
      <c r="Z74" s="67"/>
      <c r="AA74" s="67"/>
      <c r="AB74" s="67"/>
      <c r="AC74" s="67"/>
      <c r="AD74" s="67"/>
      <c r="AE74" s="67"/>
      <c r="AF74" s="68"/>
      <c r="AG74" s="68"/>
      <c r="AH74" s="68"/>
      <c r="AI74" s="29"/>
    </row>
    <row r="75" spans="1:35" ht="13.5">
      <c r="A75" s="41"/>
      <c r="B75" s="11"/>
      <c r="C75" s="76" t="s">
        <v>106</v>
      </c>
      <c r="D75" s="53" t="s">
        <v>105</v>
      </c>
      <c r="E75" s="16"/>
      <c r="F75" s="16"/>
      <c r="G75" s="16"/>
      <c r="H75" s="16"/>
      <c r="J75" s="12"/>
      <c r="K75" s="155"/>
      <c r="L75" s="155"/>
      <c r="M75" s="155"/>
      <c r="N75" s="155"/>
      <c r="O75" s="155"/>
      <c r="P75" s="155"/>
      <c r="Q75" s="155"/>
      <c r="R75" s="155"/>
      <c r="S75" s="67"/>
      <c r="T75" s="67"/>
      <c r="U75" s="67"/>
      <c r="V75" s="67"/>
      <c r="W75" s="67"/>
      <c r="X75" s="67"/>
      <c r="Y75" s="67"/>
      <c r="Z75" s="67"/>
      <c r="AA75" s="67"/>
      <c r="AB75" s="67"/>
      <c r="AC75" s="67"/>
      <c r="AD75" s="67"/>
      <c r="AE75" s="67"/>
      <c r="AF75" s="68"/>
      <c r="AG75" s="68"/>
      <c r="AH75" s="68"/>
      <c r="AI75" s="29"/>
    </row>
    <row r="76" spans="1:37" ht="13.5">
      <c r="A76" s="41"/>
      <c r="B76" s="11"/>
      <c r="C76" s="9" t="s">
        <v>108</v>
      </c>
      <c r="D76" s="92" t="s">
        <v>107</v>
      </c>
      <c r="E76" s="16"/>
      <c r="F76" s="65"/>
      <c r="G76" s="65"/>
      <c r="H76" s="16"/>
      <c r="I76" s="572" t="s">
        <v>2</v>
      </c>
      <c r="J76" s="12"/>
      <c r="K76" s="98"/>
      <c r="L76" s="98"/>
      <c r="M76" s="98"/>
      <c r="N76" s="98"/>
      <c r="O76" s="98"/>
      <c r="P76" s="98"/>
      <c r="Q76" s="98"/>
      <c r="R76" s="98"/>
      <c r="S76" s="65"/>
      <c r="T76" s="65"/>
      <c r="U76" s="65"/>
      <c r="V76" s="65"/>
      <c r="W76" s="65"/>
      <c r="X76" s="65"/>
      <c r="Y76" s="65"/>
      <c r="Z76" s="65"/>
      <c r="AA76" s="65"/>
      <c r="AB76" s="65"/>
      <c r="AC76" s="65"/>
      <c r="AD76" s="65"/>
      <c r="AE76" s="65"/>
      <c r="AF76" s="66"/>
      <c r="AG76" s="66"/>
      <c r="AH76" s="66"/>
      <c r="AI76" s="29"/>
      <c r="AK76" s="38">
        <f>COUNTA(K76:AH76)</f>
        <v>0</v>
      </c>
    </row>
    <row r="77" spans="1:37" ht="13.5">
      <c r="A77" s="41"/>
      <c r="B77" s="11"/>
      <c r="C77" s="9" t="s">
        <v>110</v>
      </c>
      <c r="D77" s="92" t="s">
        <v>109</v>
      </c>
      <c r="E77" s="16"/>
      <c r="F77" s="65"/>
      <c r="G77" s="65"/>
      <c r="H77" s="16"/>
      <c r="I77" s="572"/>
      <c r="J77" s="12"/>
      <c r="K77" s="98"/>
      <c r="L77" s="98"/>
      <c r="M77" s="98"/>
      <c r="N77" s="98"/>
      <c r="O77" s="98"/>
      <c r="P77" s="98"/>
      <c r="Q77" s="98"/>
      <c r="R77" s="98"/>
      <c r="S77" s="65"/>
      <c r="T77" s="65"/>
      <c r="U77" s="65"/>
      <c r="V77" s="65"/>
      <c r="W77" s="65"/>
      <c r="X77" s="65"/>
      <c r="Y77" s="65"/>
      <c r="Z77" s="65"/>
      <c r="AA77" s="65"/>
      <c r="AB77" s="65"/>
      <c r="AC77" s="65"/>
      <c r="AD77" s="65"/>
      <c r="AE77" s="65"/>
      <c r="AF77" s="66"/>
      <c r="AG77" s="66"/>
      <c r="AH77" s="66"/>
      <c r="AI77" s="29"/>
      <c r="AK77" s="38">
        <f>COUNTA(K77:AH77)</f>
        <v>0</v>
      </c>
    </row>
    <row r="78" spans="1:37" ht="22.5" customHeight="1">
      <c r="A78" s="41"/>
      <c r="B78" s="11"/>
      <c r="C78" s="8"/>
      <c r="D78" s="94"/>
      <c r="E78" s="16"/>
      <c r="F78" s="16"/>
      <c r="G78" s="16"/>
      <c r="H78" s="16"/>
      <c r="J78" s="12"/>
      <c r="K78" s="155"/>
      <c r="L78" s="155"/>
      <c r="M78" s="155"/>
      <c r="N78" s="155"/>
      <c r="O78" s="155"/>
      <c r="P78" s="155"/>
      <c r="Q78" s="155"/>
      <c r="R78" s="155"/>
      <c r="S78" s="67"/>
      <c r="T78" s="67"/>
      <c r="U78" s="67"/>
      <c r="V78" s="67"/>
      <c r="W78" s="67"/>
      <c r="X78" s="67"/>
      <c r="Y78" s="67"/>
      <c r="Z78" s="67"/>
      <c r="AA78" s="67"/>
      <c r="AB78" s="67"/>
      <c r="AC78" s="67"/>
      <c r="AD78" s="67"/>
      <c r="AE78" s="67"/>
      <c r="AF78" s="68"/>
      <c r="AG78" s="68"/>
      <c r="AH78" s="68"/>
      <c r="AI78" s="29"/>
      <c r="AK78" s="28"/>
    </row>
    <row r="79" spans="1:35" ht="13.5" customHeight="1">
      <c r="A79" s="40"/>
      <c r="B79" s="22"/>
      <c r="C79" s="95" t="s">
        <v>111</v>
      </c>
      <c r="D79" s="50"/>
      <c r="E79" s="23"/>
      <c r="F79" s="23"/>
      <c r="G79" s="23"/>
      <c r="H79" s="23"/>
      <c r="I79" s="24"/>
      <c r="J79" s="12"/>
      <c r="K79" s="155"/>
      <c r="L79" s="155"/>
      <c r="M79" s="155"/>
      <c r="N79" s="155"/>
      <c r="O79" s="155"/>
      <c r="P79" s="155"/>
      <c r="Q79" s="155"/>
      <c r="R79" s="155"/>
      <c r="S79" s="67"/>
      <c r="T79" s="67"/>
      <c r="U79" s="67"/>
      <c r="V79" s="67"/>
      <c r="W79" s="67"/>
      <c r="X79" s="67"/>
      <c r="Y79" s="67"/>
      <c r="Z79" s="67"/>
      <c r="AA79" s="67"/>
      <c r="AB79" s="67"/>
      <c r="AC79" s="67"/>
      <c r="AD79" s="67"/>
      <c r="AE79" s="67"/>
      <c r="AF79" s="68"/>
      <c r="AG79" s="68"/>
      <c r="AH79" s="68"/>
      <c r="AI79" s="29"/>
    </row>
    <row r="80" spans="1:35" ht="4.5" customHeight="1">
      <c r="A80" s="44"/>
      <c r="B80" s="27"/>
      <c r="C80" s="57"/>
      <c r="D80" s="51"/>
      <c r="E80" s="23"/>
      <c r="F80" s="23"/>
      <c r="G80" s="23"/>
      <c r="H80" s="23"/>
      <c r="I80" s="24"/>
      <c r="J80" s="12"/>
      <c r="K80" s="67"/>
      <c r="L80" s="67"/>
      <c r="M80" s="67"/>
      <c r="N80" s="67"/>
      <c r="O80" s="67"/>
      <c r="P80" s="67"/>
      <c r="Q80" s="67"/>
      <c r="R80" s="67"/>
      <c r="S80" s="67"/>
      <c r="T80" s="67"/>
      <c r="U80" s="67"/>
      <c r="V80" s="67"/>
      <c r="W80" s="67"/>
      <c r="X80" s="67"/>
      <c r="Y80" s="67"/>
      <c r="Z80" s="67"/>
      <c r="AA80" s="67"/>
      <c r="AB80" s="67"/>
      <c r="AC80" s="67"/>
      <c r="AD80" s="67"/>
      <c r="AE80" s="67"/>
      <c r="AF80" s="68"/>
      <c r="AG80" s="68"/>
      <c r="AH80" s="68"/>
      <c r="AI80" s="29"/>
    </row>
    <row r="81" spans="1:35" ht="13.5">
      <c r="A81" s="41"/>
      <c r="B81" s="11"/>
      <c r="C81" s="36" t="s">
        <v>113</v>
      </c>
      <c r="D81" s="39" t="s">
        <v>112</v>
      </c>
      <c r="E81" s="16"/>
      <c r="F81" s="16"/>
      <c r="G81" s="16"/>
      <c r="H81" s="16"/>
      <c r="J81" s="12"/>
      <c r="K81" s="67"/>
      <c r="L81" s="67"/>
      <c r="M81" s="67"/>
      <c r="N81" s="67"/>
      <c r="O81" s="67"/>
      <c r="P81" s="67"/>
      <c r="Q81" s="67"/>
      <c r="R81" s="67"/>
      <c r="S81" s="67"/>
      <c r="T81" s="67"/>
      <c r="U81" s="67"/>
      <c r="V81" s="67"/>
      <c r="W81" s="67"/>
      <c r="X81" s="67"/>
      <c r="Y81" s="67"/>
      <c r="Z81" s="67"/>
      <c r="AA81" s="67"/>
      <c r="AB81" s="67"/>
      <c r="AC81" s="67"/>
      <c r="AD81" s="67"/>
      <c r="AE81" s="67"/>
      <c r="AF81" s="68"/>
      <c r="AG81" s="68"/>
      <c r="AH81" s="68"/>
      <c r="AI81" s="29"/>
    </row>
    <row r="82" spans="1:37" ht="13.5">
      <c r="A82" s="41"/>
      <c r="B82" s="11"/>
      <c r="C82" s="148" t="s">
        <v>115</v>
      </c>
      <c r="D82" s="92" t="s">
        <v>114</v>
      </c>
      <c r="E82" s="16"/>
      <c r="F82" s="65"/>
      <c r="G82" s="65"/>
      <c r="H82" s="16"/>
      <c r="I82" s="572" t="s">
        <v>2</v>
      </c>
      <c r="J82" s="12"/>
      <c r="K82" s="98"/>
      <c r="L82" s="98"/>
      <c r="M82" s="98"/>
      <c r="N82" s="98"/>
      <c r="O82" s="98"/>
      <c r="P82" s="98"/>
      <c r="Q82" s="98"/>
      <c r="R82" s="98"/>
      <c r="S82" s="98"/>
      <c r="T82" s="98"/>
      <c r="U82" s="98"/>
      <c r="V82" s="98"/>
      <c r="W82" s="65"/>
      <c r="X82" s="65"/>
      <c r="Y82" s="65"/>
      <c r="Z82" s="65"/>
      <c r="AA82" s="65"/>
      <c r="AB82" s="65"/>
      <c r="AC82" s="65"/>
      <c r="AD82" s="65"/>
      <c r="AE82" s="65"/>
      <c r="AF82" s="66"/>
      <c r="AG82" s="66"/>
      <c r="AH82" s="66"/>
      <c r="AI82" s="29"/>
      <c r="AK82" s="38">
        <f>COUNTA(K82:AH82)</f>
        <v>0</v>
      </c>
    </row>
    <row r="83" spans="1:37" ht="13.5">
      <c r="A83" s="41"/>
      <c r="B83" s="11"/>
      <c r="C83" s="148" t="s">
        <v>117</v>
      </c>
      <c r="D83" s="92" t="s">
        <v>116</v>
      </c>
      <c r="E83" s="16"/>
      <c r="F83" s="65"/>
      <c r="G83" s="65"/>
      <c r="H83" s="16"/>
      <c r="I83" s="572"/>
      <c r="J83" s="12"/>
      <c r="K83" s="98"/>
      <c r="L83" s="98"/>
      <c r="M83" s="98"/>
      <c r="N83" s="98"/>
      <c r="O83" s="98"/>
      <c r="P83" s="98"/>
      <c r="Q83" s="98"/>
      <c r="R83" s="98"/>
      <c r="S83" s="98"/>
      <c r="T83" s="98"/>
      <c r="U83" s="98"/>
      <c r="V83" s="98"/>
      <c r="W83" s="65"/>
      <c r="X83" s="65"/>
      <c r="Y83" s="65"/>
      <c r="Z83" s="65"/>
      <c r="AA83" s="65"/>
      <c r="AB83" s="65"/>
      <c r="AC83" s="65"/>
      <c r="AD83" s="65"/>
      <c r="AE83" s="65"/>
      <c r="AF83" s="66"/>
      <c r="AG83" s="66"/>
      <c r="AH83" s="66"/>
      <c r="AI83" s="29"/>
      <c r="AK83" s="38">
        <f>COUNTA(K83:AH83)</f>
        <v>0</v>
      </c>
    </row>
    <row r="84" spans="1:37" ht="13.5">
      <c r="A84" s="41"/>
      <c r="B84" s="11"/>
      <c r="C84" s="148" t="s">
        <v>119</v>
      </c>
      <c r="D84" s="92" t="s">
        <v>118</v>
      </c>
      <c r="E84" s="16"/>
      <c r="F84" s="65"/>
      <c r="G84" s="65"/>
      <c r="H84" s="16"/>
      <c r="I84" s="572"/>
      <c r="J84" s="12"/>
      <c r="K84" s="98"/>
      <c r="L84" s="98"/>
      <c r="M84" s="98"/>
      <c r="N84" s="98"/>
      <c r="O84" s="98"/>
      <c r="P84" s="98"/>
      <c r="Q84" s="98"/>
      <c r="R84" s="98"/>
      <c r="S84" s="98"/>
      <c r="T84" s="98"/>
      <c r="U84" s="98"/>
      <c r="V84" s="98"/>
      <c r="W84" s="65"/>
      <c r="X84" s="65"/>
      <c r="Y84" s="65"/>
      <c r="Z84" s="65"/>
      <c r="AA84" s="65"/>
      <c r="AB84" s="65"/>
      <c r="AC84" s="65"/>
      <c r="AD84" s="65"/>
      <c r="AE84" s="65"/>
      <c r="AF84" s="66"/>
      <c r="AG84" s="66"/>
      <c r="AH84" s="66"/>
      <c r="AI84" s="29"/>
      <c r="AK84" s="38">
        <f>COUNTA(K84:AH84)</f>
        <v>0</v>
      </c>
    </row>
    <row r="85" spans="1:37" ht="13.5">
      <c r="A85" s="41"/>
      <c r="B85" s="11"/>
      <c r="C85" s="148" t="s">
        <v>121</v>
      </c>
      <c r="D85" s="92" t="s">
        <v>120</v>
      </c>
      <c r="E85" s="16"/>
      <c r="F85" s="65"/>
      <c r="G85" s="65"/>
      <c r="H85" s="16"/>
      <c r="I85" s="572"/>
      <c r="J85" s="12"/>
      <c r="K85" s="98"/>
      <c r="L85" s="98"/>
      <c r="M85" s="98"/>
      <c r="N85" s="98"/>
      <c r="O85" s="98"/>
      <c r="P85" s="98"/>
      <c r="Q85" s="98"/>
      <c r="R85" s="98"/>
      <c r="S85" s="98"/>
      <c r="T85" s="98"/>
      <c r="U85" s="98"/>
      <c r="V85" s="98"/>
      <c r="W85" s="65"/>
      <c r="X85" s="65"/>
      <c r="Y85" s="65"/>
      <c r="Z85" s="65"/>
      <c r="AA85" s="65"/>
      <c r="AB85" s="65"/>
      <c r="AC85" s="65"/>
      <c r="AD85" s="65"/>
      <c r="AE85" s="65"/>
      <c r="AF85" s="66"/>
      <c r="AG85" s="66"/>
      <c r="AH85" s="66"/>
      <c r="AI85" s="29"/>
      <c r="AK85" s="38">
        <f>COUNTA(K85:AH85)</f>
        <v>0</v>
      </c>
    </row>
    <row r="86" spans="1:35" ht="4.5" customHeight="1">
      <c r="A86" s="41"/>
      <c r="B86" s="11"/>
      <c r="C86" s="152"/>
      <c r="D86" s="52"/>
      <c r="E86" s="16"/>
      <c r="F86" s="16"/>
      <c r="G86" s="16"/>
      <c r="H86" s="16"/>
      <c r="J86" s="12"/>
      <c r="K86" s="155"/>
      <c r="L86" s="155"/>
      <c r="M86" s="155"/>
      <c r="N86" s="155"/>
      <c r="O86" s="155"/>
      <c r="P86" s="155"/>
      <c r="Q86" s="155"/>
      <c r="R86" s="155"/>
      <c r="S86" s="155"/>
      <c r="T86" s="155"/>
      <c r="U86" s="155"/>
      <c r="V86" s="155"/>
      <c r="W86" s="67"/>
      <c r="X86" s="67"/>
      <c r="Y86" s="67"/>
      <c r="Z86" s="67"/>
      <c r="AA86" s="67"/>
      <c r="AB86" s="67"/>
      <c r="AC86" s="67"/>
      <c r="AD86" s="67"/>
      <c r="AE86" s="67"/>
      <c r="AF86" s="68"/>
      <c r="AG86" s="68"/>
      <c r="AH86" s="68"/>
      <c r="AI86" s="29"/>
    </row>
    <row r="87" spans="1:35" ht="13.5">
      <c r="A87" s="41"/>
      <c r="B87" s="11"/>
      <c r="C87" s="99" t="s">
        <v>123</v>
      </c>
      <c r="D87" s="39" t="s">
        <v>122</v>
      </c>
      <c r="E87" s="16"/>
      <c r="F87" s="16"/>
      <c r="G87" s="16"/>
      <c r="H87" s="16"/>
      <c r="J87" s="12"/>
      <c r="K87" s="155"/>
      <c r="L87" s="155"/>
      <c r="M87" s="155"/>
      <c r="N87" s="155"/>
      <c r="O87" s="155"/>
      <c r="P87" s="155"/>
      <c r="Q87" s="155"/>
      <c r="R87" s="155"/>
      <c r="S87" s="155"/>
      <c r="T87" s="155"/>
      <c r="U87" s="155"/>
      <c r="V87" s="155"/>
      <c r="W87" s="67"/>
      <c r="X87" s="67"/>
      <c r="Y87" s="67"/>
      <c r="Z87" s="67"/>
      <c r="AA87" s="67"/>
      <c r="AB87" s="67"/>
      <c r="AC87" s="67"/>
      <c r="AD87" s="67"/>
      <c r="AE87" s="67"/>
      <c r="AF87" s="68"/>
      <c r="AG87" s="68"/>
      <c r="AH87" s="68"/>
      <c r="AI87" s="29"/>
    </row>
    <row r="88" spans="1:37" ht="13.5">
      <c r="A88" s="41"/>
      <c r="B88" s="11"/>
      <c r="C88" s="148" t="s">
        <v>124</v>
      </c>
      <c r="D88" s="92" t="s">
        <v>125</v>
      </c>
      <c r="E88" s="16"/>
      <c r="F88" s="65"/>
      <c r="G88" s="65"/>
      <c r="H88" s="16"/>
      <c r="I88" s="572" t="s">
        <v>2</v>
      </c>
      <c r="J88" s="12"/>
      <c r="K88" s="98"/>
      <c r="L88" s="98"/>
      <c r="M88" s="98"/>
      <c r="N88" s="98"/>
      <c r="O88" s="98"/>
      <c r="P88" s="98"/>
      <c r="Q88" s="98"/>
      <c r="R88" s="98"/>
      <c r="S88" s="98"/>
      <c r="T88" s="98"/>
      <c r="U88" s="98"/>
      <c r="V88" s="98"/>
      <c r="W88" s="65"/>
      <c r="X88" s="65"/>
      <c r="Y88" s="65"/>
      <c r="Z88" s="65"/>
      <c r="AA88" s="65"/>
      <c r="AB88" s="65"/>
      <c r="AC88" s="65"/>
      <c r="AD88" s="65"/>
      <c r="AE88" s="65"/>
      <c r="AF88" s="66"/>
      <c r="AG88" s="66"/>
      <c r="AH88" s="66"/>
      <c r="AI88" s="29"/>
      <c r="AK88" s="38">
        <f aca="true" t="shared" si="2" ref="AK88:AK93">COUNTA(K88:AH88)</f>
        <v>0</v>
      </c>
    </row>
    <row r="89" spans="1:37" ht="13.5">
      <c r="A89" s="41"/>
      <c r="B89" s="11"/>
      <c r="C89" s="148" t="s">
        <v>127</v>
      </c>
      <c r="D89" s="92" t="s">
        <v>126</v>
      </c>
      <c r="E89" s="16"/>
      <c r="F89" s="65"/>
      <c r="G89" s="65"/>
      <c r="H89" s="16"/>
      <c r="I89" s="572"/>
      <c r="J89" s="12"/>
      <c r="K89" s="98"/>
      <c r="L89" s="98"/>
      <c r="M89" s="98"/>
      <c r="N89" s="98"/>
      <c r="O89" s="98"/>
      <c r="P89" s="98"/>
      <c r="Q89" s="98"/>
      <c r="R89" s="98"/>
      <c r="S89" s="98"/>
      <c r="T89" s="98"/>
      <c r="U89" s="98"/>
      <c r="V89" s="98"/>
      <c r="W89" s="65"/>
      <c r="X89" s="65"/>
      <c r="Y89" s="65"/>
      <c r="Z89" s="65"/>
      <c r="AA89" s="65"/>
      <c r="AB89" s="65"/>
      <c r="AC89" s="65"/>
      <c r="AD89" s="65"/>
      <c r="AE89" s="65"/>
      <c r="AF89" s="66"/>
      <c r="AG89" s="66"/>
      <c r="AH89" s="66"/>
      <c r="AI89" s="29"/>
      <c r="AK89" s="38">
        <f t="shared" si="2"/>
        <v>0</v>
      </c>
    </row>
    <row r="90" spans="1:37" ht="13.5">
      <c r="A90" s="41"/>
      <c r="B90" s="11"/>
      <c r="C90" s="148" t="s">
        <v>129</v>
      </c>
      <c r="D90" s="92" t="s">
        <v>128</v>
      </c>
      <c r="E90" s="16"/>
      <c r="F90" s="65"/>
      <c r="G90" s="65"/>
      <c r="H90" s="16"/>
      <c r="I90" s="572"/>
      <c r="J90" s="12"/>
      <c r="K90" s="98"/>
      <c r="L90" s="98"/>
      <c r="M90" s="98"/>
      <c r="N90" s="98"/>
      <c r="O90" s="98"/>
      <c r="P90" s="98"/>
      <c r="Q90" s="98"/>
      <c r="R90" s="98"/>
      <c r="S90" s="98"/>
      <c r="T90" s="98"/>
      <c r="U90" s="98"/>
      <c r="V90" s="98"/>
      <c r="W90" s="65"/>
      <c r="X90" s="65"/>
      <c r="Y90" s="65"/>
      <c r="Z90" s="65"/>
      <c r="AA90" s="65"/>
      <c r="AB90" s="65"/>
      <c r="AC90" s="65"/>
      <c r="AD90" s="65"/>
      <c r="AE90" s="65"/>
      <c r="AF90" s="66"/>
      <c r="AG90" s="66"/>
      <c r="AH90" s="66"/>
      <c r="AI90" s="29"/>
      <c r="AK90" s="38">
        <f t="shared" si="2"/>
        <v>0</v>
      </c>
    </row>
    <row r="91" spans="1:37" ht="13.5">
      <c r="A91" s="41"/>
      <c r="B91" s="11"/>
      <c r="C91" s="148" t="s">
        <v>131</v>
      </c>
      <c r="D91" s="92" t="s">
        <v>130</v>
      </c>
      <c r="E91" s="16"/>
      <c r="F91" s="65"/>
      <c r="G91" s="65"/>
      <c r="H91" s="16"/>
      <c r="I91" s="572"/>
      <c r="J91" s="12"/>
      <c r="K91" s="98"/>
      <c r="L91" s="98"/>
      <c r="M91" s="98"/>
      <c r="N91" s="98"/>
      <c r="O91" s="98"/>
      <c r="P91" s="98"/>
      <c r="Q91" s="98"/>
      <c r="R91" s="98"/>
      <c r="S91" s="98"/>
      <c r="T91" s="98"/>
      <c r="U91" s="98"/>
      <c r="V91" s="98"/>
      <c r="W91" s="65"/>
      <c r="X91" s="65"/>
      <c r="Y91" s="65"/>
      <c r="Z91" s="65"/>
      <c r="AA91" s="65"/>
      <c r="AB91" s="65"/>
      <c r="AC91" s="65"/>
      <c r="AD91" s="65"/>
      <c r="AE91" s="65"/>
      <c r="AF91" s="66"/>
      <c r="AG91" s="66"/>
      <c r="AH91" s="66"/>
      <c r="AI91" s="29"/>
      <c r="AK91" s="38">
        <f t="shared" si="2"/>
        <v>0</v>
      </c>
    </row>
    <row r="92" spans="1:37" ht="13.5">
      <c r="A92" s="41"/>
      <c r="B92" s="11"/>
      <c r="C92" s="148" t="s">
        <v>133</v>
      </c>
      <c r="D92" s="92" t="s">
        <v>132</v>
      </c>
      <c r="E92" s="16"/>
      <c r="F92" s="65"/>
      <c r="G92" s="65"/>
      <c r="H92" s="16"/>
      <c r="I92" s="572"/>
      <c r="J92" s="12"/>
      <c r="K92" s="98"/>
      <c r="L92" s="98"/>
      <c r="M92" s="98"/>
      <c r="N92" s="98"/>
      <c r="O92" s="98"/>
      <c r="P92" s="98"/>
      <c r="Q92" s="98"/>
      <c r="R92" s="98"/>
      <c r="S92" s="98"/>
      <c r="T92" s="98"/>
      <c r="U92" s="98"/>
      <c r="V92" s="98"/>
      <c r="W92" s="65"/>
      <c r="X92" s="65"/>
      <c r="Y92" s="65"/>
      <c r="Z92" s="65"/>
      <c r="AA92" s="65"/>
      <c r="AB92" s="65"/>
      <c r="AC92" s="65"/>
      <c r="AD92" s="65"/>
      <c r="AE92" s="65"/>
      <c r="AF92" s="66"/>
      <c r="AG92" s="66"/>
      <c r="AH92" s="66"/>
      <c r="AI92" s="29"/>
      <c r="AK92" s="38">
        <f t="shared" si="2"/>
        <v>0</v>
      </c>
    </row>
    <row r="93" spans="1:37" ht="13.5">
      <c r="A93" s="41"/>
      <c r="B93" s="11"/>
      <c r="C93" s="9" t="s">
        <v>134</v>
      </c>
      <c r="D93" s="92" t="s">
        <v>301</v>
      </c>
      <c r="E93" s="16"/>
      <c r="F93" s="65"/>
      <c r="G93" s="65"/>
      <c r="H93" s="16"/>
      <c r="I93" s="572"/>
      <c r="J93" s="12"/>
      <c r="K93" s="98"/>
      <c r="L93" s="98"/>
      <c r="M93" s="98"/>
      <c r="N93" s="98"/>
      <c r="O93" s="98"/>
      <c r="P93" s="98"/>
      <c r="Q93" s="98"/>
      <c r="R93" s="98"/>
      <c r="S93" s="98"/>
      <c r="T93" s="98"/>
      <c r="U93" s="98"/>
      <c r="V93" s="98"/>
      <c r="W93" s="65"/>
      <c r="X93" s="65"/>
      <c r="Y93" s="65"/>
      <c r="Z93" s="65"/>
      <c r="AA93" s="65"/>
      <c r="AB93" s="65"/>
      <c r="AC93" s="65"/>
      <c r="AD93" s="65"/>
      <c r="AE93" s="65"/>
      <c r="AF93" s="66"/>
      <c r="AG93" s="66"/>
      <c r="AH93" s="66"/>
      <c r="AI93" s="29"/>
      <c r="AK93" s="38">
        <f t="shared" si="2"/>
        <v>0</v>
      </c>
    </row>
    <row r="94" spans="1:35" ht="4.5" customHeight="1">
      <c r="A94" s="41"/>
      <c r="B94" s="11"/>
      <c r="C94" s="8"/>
      <c r="D94" s="52"/>
      <c r="E94" s="16"/>
      <c r="F94" s="16"/>
      <c r="G94" s="16"/>
      <c r="H94" s="16"/>
      <c r="J94" s="12"/>
      <c r="K94" s="155"/>
      <c r="L94" s="155"/>
      <c r="M94" s="155"/>
      <c r="N94" s="155"/>
      <c r="O94" s="155"/>
      <c r="P94" s="155"/>
      <c r="Q94" s="155"/>
      <c r="R94" s="155"/>
      <c r="S94" s="155"/>
      <c r="T94" s="155"/>
      <c r="U94" s="155"/>
      <c r="V94" s="155"/>
      <c r="W94" s="67"/>
      <c r="X94" s="67"/>
      <c r="Y94" s="67"/>
      <c r="Z94" s="67"/>
      <c r="AA94" s="67"/>
      <c r="AB94" s="67"/>
      <c r="AC94" s="67"/>
      <c r="AD94" s="67"/>
      <c r="AE94" s="67"/>
      <c r="AF94" s="68"/>
      <c r="AG94" s="68"/>
      <c r="AH94" s="68"/>
      <c r="AI94" s="29"/>
    </row>
    <row r="95" spans="1:35" ht="13.5">
      <c r="A95" s="41"/>
      <c r="B95" s="11"/>
      <c r="C95" s="76" t="s">
        <v>136</v>
      </c>
      <c r="D95" s="96" t="s">
        <v>135</v>
      </c>
      <c r="E95" s="16"/>
      <c r="F95" s="16"/>
      <c r="G95" s="16"/>
      <c r="H95" s="16"/>
      <c r="J95" s="12"/>
      <c r="K95" s="155"/>
      <c r="L95" s="155"/>
      <c r="M95" s="155"/>
      <c r="N95" s="155"/>
      <c r="O95" s="155"/>
      <c r="P95" s="155"/>
      <c r="Q95" s="155"/>
      <c r="R95" s="155"/>
      <c r="S95" s="155"/>
      <c r="T95" s="155"/>
      <c r="U95" s="155"/>
      <c r="V95" s="155"/>
      <c r="W95" s="67"/>
      <c r="X95" s="67"/>
      <c r="Y95" s="67"/>
      <c r="Z95" s="67"/>
      <c r="AA95" s="67"/>
      <c r="AB95" s="67"/>
      <c r="AC95" s="67"/>
      <c r="AD95" s="67"/>
      <c r="AE95" s="67"/>
      <c r="AF95" s="68"/>
      <c r="AG95" s="68"/>
      <c r="AH95" s="68"/>
      <c r="AI95" s="29"/>
    </row>
    <row r="96" spans="1:37" ht="13.5">
      <c r="A96" s="41"/>
      <c r="B96" s="11"/>
      <c r="C96" s="9" t="s">
        <v>138</v>
      </c>
      <c r="D96" s="92" t="s">
        <v>137</v>
      </c>
      <c r="E96" s="16"/>
      <c r="F96" s="65"/>
      <c r="G96" s="65"/>
      <c r="H96" s="16"/>
      <c r="I96" s="572" t="s">
        <v>2</v>
      </c>
      <c r="J96" s="12"/>
      <c r="K96" s="98"/>
      <c r="L96" s="98"/>
      <c r="M96" s="98"/>
      <c r="N96" s="98"/>
      <c r="O96" s="98"/>
      <c r="P96" s="98"/>
      <c r="Q96" s="98"/>
      <c r="R96" s="98"/>
      <c r="S96" s="98"/>
      <c r="T96" s="98"/>
      <c r="U96" s="98"/>
      <c r="V96" s="98"/>
      <c r="W96" s="65"/>
      <c r="X96" s="65"/>
      <c r="Y96" s="65"/>
      <c r="Z96" s="65"/>
      <c r="AA96" s="65"/>
      <c r="AB96" s="65"/>
      <c r="AC96" s="65"/>
      <c r="AD96" s="65"/>
      <c r="AE96" s="65"/>
      <c r="AF96" s="66"/>
      <c r="AG96" s="66"/>
      <c r="AH96" s="66"/>
      <c r="AI96" s="29"/>
      <c r="AK96" s="38">
        <f>COUNTA(K96:AH96)</f>
        <v>0</v>
      </c>
    </row>
    <row r="97" spans="1:37" ht="13.5">
      <c r="A97" s="41"/>
      <c r="B97" s="11"/>
      <c r="C97" s="9" t="s">
        <v>140</v>
      </c>
      <c r="D97" s="92" t="s">
        <v>139</v>
      </c>
      <c r="E97" s="16"/>
      <c r="F97" s="65"/>
      <c r="G97" s="65"/>
      <c r="H97" s="16"/>
      <c r="I97" s="572"/>
      <c r="J97" s="12"/>
      <c r="K97" s="98"/>
      <c r="L97" s="98"/>
      <c r="M97" s="98"/>
      <c r="N97" s="98"/>
      <c r="O97" s="98"/>
      <c r="P97" s="98"/>
      <c r="Q97" s="98"/>
      <c r="R97" s="98"/>
      <c r="S97" s="98"/>
      <c r="T97" s="98"/>
      <c r="U97" s="98"/>
      <c r="V97" s="98"/>
      <c r="W97" s="65"/>
      <c r="X97" s="65"/>
      <c r="Y97" s="65"/>
      <c r="Z97" s="65"/>
      <c r="AA97" s="65"/>
      <c r="AB97" s="65"/>
      <c r="AC97" s="65"/>
      <c r="AD97" s="65"/>
      <c r="AE97" s="65"/>
      <c r="AF97" s="66"/>
      <c r="AG97" s="66"/>
      <c r="AH97" s="66"/>
      <c r="AI97" s="29"/>
      <c r="AK97" s="38">
        <f>COUNTA(K97:AH97)</f>
        <v>0</v>
      </c>
    </row>
    <row r="98" spans="1:37" ht="13.5">
      <c r="A98" s="41"/>
      <c r="B98" s="11"/>
      <c r="C98" s="9" t="s">
        <v>142</v>
      </c>
      <c r="D98" s="92" t="s">
        <v>141</v>
      </c>
      <c r="E98" s="16"/>
      <c r="F98" s="65"/>
      <c r="G98" s="65"/>
      <c r="H98" s="16"/>
      <c r="I98" s="572"/>
      <c r="J98" s="12"/>
      <c r="K98" s="98"/>
      <c r="L98" s="98"/>
      <c r="M98" s="98"/>
      <c r="N98" s="98"/>
      <c r="O98" s="98"/>
      <c r="P98" s="98"/>
      <c r="Q98" s="98"/>
      <c r="R98" s="98"/>
      <c r="S98" s="98"/>
      <c r="T98" s="98"/>
      <c r="U98" s="98"/>
      <c r="V98" s="98"/>
      <c r="W98" s="65"/>
      <c r="X98" s="65"/>
      <c r="Y98" s="65"/>
      <c r="Z98" s="65"/>
      <c r="AA98" s="65"/>
      <c r="AB98" s="65"/>
      <c r="AC98" s="65"/>
      <c r="AD98" s="65"/>
      <c r="AE98" s="65"/>
      <c r="AF98" s="66"/>
      <c r="AG98" s="66"/>
      <c r="AH98" s="66"/>
      <c r="AI98" s="29"/>
      <c r="AK98" s="38">
        <f>COUNTA(K98:AH98)</f>
        <v>0</v>
      </c>
    </row>
    <row r="99" spans="1:37" ht="13.5">
      <c r="A99" s="41"/>
      <c r="B99" s="11"/>
      <c r="C99" s="9" t="s">
        <v>144</v>
      </c>
      <c r="D99" s="92" t="s">
        <v>143</v>
      </c>
      <c r="E99" s="16"/>
      <c r="F99" s="65"/>
      <c r="G99" s="65"/>
      <c r="H99" s="16"/>
      <c r="I99" s="572"/>
      <c r="J99" s="12"/>
      <c r="K99" s="98"/>
      <c r="L99" s="98"/>
      <c r="M99" s="98"/>
      <c r="N99" s="98"/>
      <c r="O99" s="98"/>
      <c r="P99" s="98"/>
      <c r="Q99" s="98"/>
      <c r="R99" s="98"/>
      <c r="S99" s="98"/>
      <c r="T99" s="98"/>
      <c r="U99" s="98"/>
      <c r="V99" s="98"/>
      <c r="W99" s="65"/>
      <c r="X99" s="65"/>
      <c r="Y99" s="65"/>
      <c r="Z99" s="65"/>
      <c r="AA99" s="65"/>
      <c r="AB99" s="65"/>
      <c r="AC99" s="65"/>
      <c r="AD99" s="65"/>
      <c r="AE99" s="65"/>
      <c r="AF99" s="66"/>
      <c r="AG99" s="66"/>
      <c r="AH99" s="66"/>
      <c r="AI99" s="29"/>
      <c r="AK99" s="38">
        <f>COUNTA(K99:AH99)</f>
        <v>0</v>
      </c>
    </row>
    <row r="100" spans="1:37" ht="13.5">
      <c r="A100" s="41"/>
      <c r="B100" s="11"/>
      <c r="C100" s="9" t="s">
        <v>146</v>
      </c>
      <c r="D100" s="92" t="s">
        <v>145</v>
      </c>
      <c r="E100" s="16"/>
      <c r="F100" s="65"/>
      <c r="G100" s="65"/>
      <c r="H100" s="16"/>
      <c r="I100" s="572"/>
      <c r="J100" s="12"/>
      <c r="K100" s="98"/>
      <c r="L100" s="98"/>
      <c r="M100" s="98"/>
      <c r="N100" s="98"/>
      <c r="O100" s="98"/>
      <c r="P100" s="98"/>
      <c r="Q100" s="98"/>
      <c r="R100" s="98"/>
      <c r="S100" s="98"/>
      <c r="T100" s="98"/>
      <c r="U100" s="98"/>
      <c r="V100" s="98"/>
      <c r="W100" s="65"/>
      <c r="X100" s="65"/>
      <c r="Y100" s="65"/>
      <c r="Z100" s="65"/>
      <c r="AA100" s="65"/>
      <c r="AB100" s="65"/>
      <c r="AC100" s="65"/>
      <c r="AD100" s="65"/>
      <c r="AE100" s="65"/>
      <c r="AF100" s="66"/>
      <c r="AG100" s="66"/>
      <c r="AH100" s="66"/>
      <c r="AI100" s="29"/>
      <c r="AK100" s="38">
        <f>COUNTA(K100:AH100)</f>
        <v>0</v>
      </c>
    </row>
    <row r="101" spans="1:37" ht="5.25" customHeight="1">
      <c r="A101" s="41"/>
      <c r="B101" s="11"/>
      <c r="C101" s="8"/>
      <c r="D101" s="94"/>
      <c r="E101" s="16"/>
      <c r="F101" s="16"/>
      <c r="G101" s="16"/>
      <c r="H101" s="16"/>
      <c r="J101" s="12"/>
      <c r="K101" s="155"/>
      <c r="L101" s="155"/>
      <c r="M101" s="155"/>
      <c r="N101" s="155"/>
      <c r="O101" s="155"/>
      <c r="P101" s="155"/>
      <c r="Q101" s="155"/>
      <c r="R101" s="155"/>
      <c r="S101" s="155"/>
      <c r="T101" s="155"/>
      <c r="U101" s="155"/>
      <c r="V101" s="155"/>
      <c r="W101" s="67"/>
      <c r="X101" s="67"/>
      <c r="Y101" s="67"/>
      <c r="Z101" s="67"/>
      <c r="AA101" s="67"/>
      <c r="AB101" s="67"/>
      <c r="AC101" s="67"/>
      <c r="AD101" s="67"/>
      <c r="AE101" s="67"/>
      <c r="AF101" s="68"/>
      <c r="AG101" s="68"/>
      <c r="AH101" s="68"/>
      <c r="AI101" s="29"/>
      <c r="AK101" s="28"/>
    </row>
    <row r="102" spans="1:35" ht="13.5">
      <c r="A102" s="41"/>
      <c r="B102" s="11"/>
      <c r="C102" s="76" t="s">
        <v>148</v>
      </c>
      <c r="D102" s="53" t="s">
        <v>147</v>
      </c>
      <c r="E102" s="16"/>
      <c r="F102" s="16"/>
      <c r="G102" s="16"/>
      <c r="H102" s="16"/>
      <c r="J102" s="12"/>
      <c r="K102" s="155"/>
      <c r="L102" s="155"/>
      <c r="M102" s="155"/>
      <c r="N102" s="155"/>
      <c r="O102" s="155"/>
      <c r="P102" s="155"/>
      <c r="Q102" s="155"/>
      <c r="R102" s="155"/>
      <c r="S102" s="155"/>
      <c r="T102" s="155"/>
      <c r="U102" s="155"/>
      <c r="V102" s="155"/>
      <c r="W102" s="67"/>
      <c r="X102" s="67"/>
      <c r="Y102" s="67"/>
      <c r="Z102" s="67"/>
      <c r="AA102" s="67"/>
      <c r="AB102" s="67"/>
      <c r="AC102" s="67"/>
      <c r="AD102" s="67"/>
      <c r="AE102" s="67"/>
      <c r="AF102" s="68"/>
      <c r="AG102" s="68"/>
      <c r="AH102" s="68"/>
      <c r="AI102" s="29"/>
    </row>
    <row r="103" spans="1:37" ht="13.5">
      <c r="A103" s="41"/>
      <c r="B103" s="11"/>
      <c r="C103" s="9" t="s">
        <v>150</v>
      </c>
      <c r="D103" s="92" t="s">
        <v>149</v>
      </c>
      <c r="E103" s="16"/>
      <c r="F103" s="65"/>
      <c r="G103" s="65"/>
      <c r="H103" s="16"/>
      <c r="I103" s="572"/>
      <c r="J103" s="12"/>
      <c r="K103" s="98"/>
      <c r="L103" s="98"/>
      <c r="M103" s="98"/>
      <c r="N103" s="98"/>
      <c r="O103" s="98"/>
      <c r="P103" s="98"/>
      <c r="Q103" s="98"/>
      <c r="R103" s="98"/>
      <c r="S103" s="98"/>
      <c r="T103" s="98"/>
      <c r="U103" s="98"/>
      <c r="V103" s="98"/>
      <c r="W103" s="65"/>
      <c r="X103" s="65"/>
      <c r="Y103" s="65"/>
      <c r="Z103" s="65"/>
      <c r="AA103" s="65"/>
      <c r="AB103" s="65"/>
      <c r="AC103" s="65"/>
      <c r="AD103" s="65"/>
      <c r="AE103" s="65"/>
      <c r="AF103" s="66"/>
      <c r="AG103" s="66"/>
      <c r="AH103" s="66"/>
      <c r="AI103" s="29"/>
      <c r="AK103" s="38"/>
    </row>
    <row r="104" spans="1:37" ht="13.5">
      <c r="A104" s="41"/>
      <c r="B104" s="11"/>
      <c r="C104" s="9" t="s">
        <v>152</v>
      </c>
      <c r="D104" s="92" t="s">
        <v>151</v>
      </c>
      <c r="E104" s="16"/>
      <c r="F104" s="65"/>
      <c r="G104" s="65"/>
      <c r="H104" s="16"/>
      <c r="I104" s="572"/>
      <c r="J104" s="12"/>
      <c r="K104" s="98"/>
      <c r="L104" s="98"/>
      <c r="M104" s="98"/>
      <c r="N104" s="98"/>
      <c r="O104" s="98"/>
      <c r="P104" s="98"/>
      <c r="Q104" s="98"/>
      <c r="R104" s="98"/>
      <c r="S104" s="98"/>
      <c r="T104" s="98"/>
      <c r="U104" s="98"/>
      <c r="V104" s="98"/>
      <c r="W104" s="65"/>
      <c r="X104" s="65"/>
      <c r="Y104" s="65"/>
      <c r="Z104" s="65"/>
      <c r="AA104" s="65"/>
      <c r="AB104" s="65"/>
      <c r="AC104" s="65"/>
      <c r="AD104" s="65"/>
      <c r="AE104" s="65"/>
      <c r="AF104" s="66"/>
      <c r="AG104" s="66"/>
      <c r="AH104" s="66"/>
      <c r="AI104" s="29"/>
      <c r="AK104" s="38"/>
    </row>
    <row r="105" spans="1:37" ht="13.5">
      <c r="A105" s="41"/>
      <c r="B105" s="11"/>
      <c r="C105" s="9" t="s">
        <v>154</v>
      </c>
      <c r="D105" s="92" t="s">
        <v>153</v>
      </c>
      <c r="E105" s="16"/>
      <c r="F105" s="65"/>
      <c r="G105" s="65"/>
      <c r="H105" s="16"/>
      <c r="I105" s="572"/>
      <c r="J105" s="12"/>
      <c r="K105" s="98"/>
      <c r="L105" s="98"/>
      <c r="M105" s="98"/>
      <c r="N105" s="98"/>
      <c r="O105" s="98"/>
      <c r="P105" s="98"/>
      <c r="Q105" s="98"/>
      <c r="R105" s="98"/>
      <c r="S105" s="98"/>
      <c r="T105" s="98"/>
      <c r="U105" s="98"/>
      <c r="V105" s="98"/>
      <c r="W105" s="65"/>
      <c r="X105" s="65"/>
      <c r="Y105" s="65"/>
      <c r="Z105" s="65"/>
      <c r="AA105" s="65"/>
      <c r="AB105" s="65"/>
      <c r="AC105" s="65"/>
      <c r="AD105" s="65"/>
      <c r="AE105" s="65"/>
      <c r="AF105" s="66"/>
      <c r="AG105" s="66"/>
      <c r="AH105" s="66"/>
      <c r="AI105" s="29"/>
      <c r="AK105" s="38"/>
    </row>
    <row r="106" spans="1:37" ht="13.5">
      <c r="A106" s="41"/>
      <c r="B106" s="11"/>
      <c r="C106" s="9" t="s">
        <v>156</v>
      </c>
      <c r="D106" s="92" t="s">
        <v>155</v>
      </c>
      <c r="E106" s="16"/>
      <c r="F106" s="65"/>
      <c r="G106" s="65"/>
      <c r="H106" s="16"/>
      <c r="I106" s="572"/>
      <c r="J106" s="12"/>
      <c r="K106" s="98"/>
      <c r="L106" s="98"/>
      <c r="M106" s="98"/>
      <c r="N106" s="98"/>
      <c r="O106" s="98"/>
      <c r="P106" s="98"/>
      <c r="Q106" s="98"/>
      <c r="R106" s="98"/>
      <c r="S106" s="98"/>
      <c r="T106" s="98"/>
      <c r="U106" s="98"/>
      <c r="V106" s="98"/>
      <c r="W106" s="65"/>
      <c r="X106" s="65"/>
      <c r="Y106" s="65"/>
      <c r="Z106" s="65"/>
      <c r="AA106" s="65"/>
      <c r="AB106" s="65"/>
      <c r="AC106" s="65"/>
      <c r="AD106" s="65"/>
      <c r="AE106" s="65"/>
      <c r="AF106" s="66"/>
      <c r="AG106" s="66"/>
      <c r="AH106" s="66"/>
      <c r="AI106" s="29"/>
      <c r="AK106" s="38"/>
    </row>
    <row r="107" spans="1:37" ht="13.5">
      <c r="A107" s="41"/>
      <c r="B107" s="11"/>
      <c r="C107" s="9" t="s">
        <v>158</v>
      </c>
      <c r="D107" s="92" t="s">
        <v>157</v>
      </c>
      <c r="E107" s="16"/>
      <c r="F107" s="65"/>
      <c r="G107" s="65"/>
      <c r="H107" s="16"/>
      <c r="I107" s="572"/>
      <c r="J107" s="12"/>
      <c r="K107" s="98"/>
      <c r="L107" s="98"/>
      <c r="M107" s="98"/>
      <c r="N107" s="98"/>
      <c r="O107" s="98"/>
      <c r="P107" s="98"/>
      <c r="Q107" s="98"/>
      <c r="R107" s="98"/>
      <c r="S107" s="98"/>
      <c r="T107" s="98"/>
      <c r="U107" s="98"/>
      <c r="V107" s="98"/>
      <c r="W107" s="65"/>
      <c r="X107" s="65"/>
      <c r="Y107" s="65"/>
      <c r="Z107" s="65"/>
      <c r="AA107" s="65"/>
      <c r="AB107" s="65"/>
      <c r="AC107" s="65"/>
      <c r="AD107" s="65"/>
      <c r="AE107" s="65"/>
      <c r="AF107" s="66"/>
      <c r="AG107" s="66"/>
      <c r="AH107" s="66"/>
      <c r="AI107" s="29"/>
      <c r="AK107" s="38"/>
    </row>
    <row r="108" spans="1:37" ht="13.5">
      <c r="A108" s="41"/>
      <c r="B108" s="11"/>
      <c r="C108" s="9" t="s">
        <v>160</v>
      </c>
      <c r="D108" s="92" t="s">
        <v>159</v>
      </c>
      <c r="E108" s="16"/>
      <c r="F108" s="65"/>
      <c r="G108" s="65"/>
      <c r="H108" s="16"/>
      <c r="I108" s="572"/>
      <c r="J108" s="12"/>
      <c r="K108" s="98"/>
      <c r="L108" s="98"/>
      <c r="M108" s="98"/>
      <c r="N108" s="98"/>
      <c r="O108" s="98"/>
      <c r="P108" s="98"/>
      <c r="Q108" s="98"/>
      <c r="R108" s="98"/>
      <c r="S108" s="98"/>
      <c r="T108" s="98"/>
      <c r="U108" s="98"/>
      <c r="V108" s="98"/>
      <c r="W108" s="65"/>
      <c r="X108" s="65"/>
      <c r="Y108" s="65"/>
      <c r="Z108" s="65"/>
      <c r="AA108" s="65"/>
      <c r="AB108" s="65"/>
      <c r="AC108" s="65"/>
      <c r="AD108" s="65"/>
      <c r="AE108" s="65"/>
      <c r="AF108" s="66"/>
      <c r="AG108" s="66"/>
      <c r="AH108" s="66"/>
      <c r="AI108" s="29"/>
      <c r="AK108" s="38"/>
    </row>
    <row r="109" spans="1:37" ht="13.5">
      <c r="A109" s="41"/>
      <c r="B109" s="11"/>
      <c r="C109" s="8"/>
      <c r="D109" s="53"/>
      <c r="E109" s="16"/>
      <c r="F109" s="16"/>
      <c r="G109" s="16"/>
      <c r="H109" s="16"/>
      <c r="J109" s="12"/>
      <c r="K109" s="155"/>
      <c r="L109" s="155"/>
      <c r="M109" s="155"/>
      <c r="N109" s="155"/>
      <c r="O109" s="155"/>
      <c r="P109" s="155"/>
      <c r="Q109" s="155"/>
      <c r="R109" s="155"/>
      <c r="S109" s="155"/>
      <c r="T109" s="155"/>
      <c r="U109" s="155"/>
      <c r="V109" s="155"/>
      <c r="W109" s="67"/>
      <c r="X109" s="67"/>
      <c r="Y109" s="67"/>
      <c r="Z109" s="67"/>
      <c r="AA109" s="67"/>
      <c r="AB109" s="67"/>
      <c r="AC109" s="67"/>
      <c r="AD109" s="67"/>
      <c r="AE109" s="67"/>
      <c r="AF109" s="68"/>
      <c r="AG109" s="68"/>
      <c r="AH109" s="68"/>
      <c r="AI109" s="29"/>
      <c r="AK109" s="28"/>
    </row>
    <row r="110" spans="1:35" ht="13.5" customHeight="1">
      <c r="A110" s="40"/>
      <c r="B110" s="22"/>
      <c r="C110" s="95" t="s">
        <v>161</v>
      </c>
      <c r="D110" s="50"/>
      <c r="E110" s="23"/>
      <c r="F110" s="23"/>
      <c r="G110" s="23"/>
      <c r="H110" s="23"/>
      <c r="I110" s="24"/>
      <c r="J110" s="12"/>
      <c r="K110" s="155"/>
      <c r="L110" s="155"/>
      <c r="M110" s="155"/>
      <c r="N110" s="155"/>
      <c r="O110" s="155"/>
      <c r="P110" s="155"/>
      <c r="Q110" s="155"/>
      <c r="R110" s="155"/>
      <c r="S110" s="155"/>
      <c r="T110" s="155"/>
      <c r="U110" s="155"/>
      <c r="V110" s="155"/>
      <c r="W110" s="67"/>
      <c r="X110" s="67"/>
      <c r="Y110" s="67"/>
      <c r="Z110" s="67"/>
      <c r="AA110" s="67"/>
      <c r="AB110" s="67"/>
      <c r="AC110" s="67"/>
      <c r="AD110" s="67"/>
      <c r="AE110" s="67"/>
      <c r="AF110" s="68"/>
      <c r="AG110" s="68"/>
      <c r="AH110" s="68"/>
      <c r="AI110" s="29"/>
    </row>
    <row r="111" spans="1:35" ht="4.5" customHeight="1">
      <c r="A111" s="44"/>
      <c r="B111" s="27"/>
      <c r="C111" s="57"/>
      <c r="D111" s="51"/>
      <c r="E111" s="23"/>
      <c r="F111" s="23"/>
      <c r="G111" s="23"/>
      <c r="H111" s="23"/>
      <c r="I111" s="24"/>
      <c r="J111" s="12"/>
      <c r="K111" s="155"/>
      <c r="L111" s="155"/>
      <c r="M111" s="155"/>
      <c r="N111" s="155"/>
      <c r="O111" s="155"/>
      <c r="P111" s="155"/>
      <c r="Q111" s="155"/>
      <c r="R111" s="155"/>
      <c r="S111" s="155"/>
      <c r="T111" s="155"/>
      <c r="U111" s="155"/>
      <c r="V111" s="155"/>
      <c r="W111" s="67"/>
      <c r="X111" s="67"/>
      <c r="Y111" s="67"/>
      <c r="Z111" s="67"/>
      <c r="AA111" s="67"/>
      <c r="AB111" s="67"/>
      <c r="AC111" s="67"/>
      <c r="AD111" s="67"/>
      <c r="AE111" s="67"/>
      <c r="AF111" s="68"/>
      <c r="AG111" s="68"/>
      <c r="AH111" s="68"/>
      <c r="AI111" s="29"/>
    </row>
    <row r="112" spans="1:35" ht="13.5">
      <c r="A112" s="41"/>
      <c r="B112" s="11"/>
      <c r="C112" s="36" t="s">
        <v>163</v>
      </c>
      <c r="D112" s="39" t="s">
        <v>162</v>
      </c>
      <c r="E112" s="16"/>
      <c r="F112" s="16"/>
      <c r="G112" s="16"/>
      <c r="H112" s="16"/>
      <c r="J112" s="12"/>
      <c r="K112" s="155"/>
      <c r="L112" s="155"/>
      <c r="M112" s="155"/>
      <c r="N112" s="155"/>
      <c r="O112" s="155"/>
      <c r="P112" s="155"/>
      <c r="Q112" s="155"/>
      <c r="R112" s="155"/>
      <c r="S112" s="155"/>
      <c r="T112" s="155"/>
      <c r="U112" s="155"/>
      <c r="V112" s="155"/>
      <c r="W112" s="67"/>
      <c r="X112" s="67"/>
      <c r="Y112" s="67"/>
      <c r="Z112" s="67"/>
      <c r="AA112" s="67"/>
      <c r="AB112" s="67"/>
      <c r="AC112" s="67"/>
      <c r="AD112" s="67"/>
      <c r="AE112" s="67"/>
      <c r="AF112" s="68"/>
      <c r="AG112" s="68"/>
      <c r="AH112" s="68"/>
      <c r="AI112" s="29"/>
    </row>
    <row r="113" spans="1:37" ht="13.5">
      <c r="A113" s="41"/>
      <c r="B113" s="11"/>
      <c r="C113" s="148" t="s">
        <v>165</v>
      </c>
      <c r="D113" s="92" t="s">
        <v>164</v>
      </c>
      <c r="E113" s="16"/>
      <c r="F113" s="65"/>
      <c r="G113" s="65"/>
      <c r="H113" s="16"/>
      <c r="I113" s="572" t="s">
        <v>2</v>
      </c>
      <c r="J113" s="12"/>
      <c r="K113" s="98"/>
      <c r="L113" s="98"/>
      <c r="M113" s="98"/>
      <c r="N113" s="98"/>
      <c r="O113" s="98"/>
      <c r="P113" s="98"/>
      <c r="Q113" s="98"/>
      <c r="R113" s="98"/>
      <c r="S113" s="98"/>
      <c r="T113" s="98"/>
      <c r="U113" s="98"/>
      <c r="V113" s="98"/>
      <c r="W113" s="65"/>
      <c r="X113" s="65"/>
      <c r="Y113" s="65"/>
      <c r="Z113" s="65"/>
      <c r="AA113" s="65"/>
      <c r="AB113" s="65"/>
      <c r="AC113" s="65"/>
      <c r="AD113" s="65"/>
      <c r="AE113" s="65"/>
      <c r="AF113" s="66"/>
      <c r="AG113" s="66"/>
      <c r="AH113" s="66"/>
      <c r="AI113" s="29"/>
      <c r="AK113" s="38">
        <f>COUNTA(K113:AH113)</f>
        <v>0</v>
      </c>
    </row>
    <row r="114" spans="1:37" ht="13.5">
      <c r="A114" s="41"/>
      <c r="B114" s="11"/>
      <c r="C114" s="148" t="s">
        <v>167</v>
      </c>
      <c r="D114" s="92" t="s">
        <v>166</v>
      </c>
      <c r="E114" s="16"/>
      <c r="F114" s="65"/>
      <c r="G114" s="65"/>
      <c r="H114" s="16"/>
      <c r="I114" s="572"/>
      <c r="J114" s="12"/>
      <c r="K114" s="98"/>
      <c r="L114" s="98"/>
      <c r="M114" s="98"/>
      <c r="N114" s="98"/>
      <c r="O114" s="98"/>
      <c r="P114" s="98"/>
      <c r="Q114" s="98"/>
      <c r="R114" s="98"/>
      <c r="S114" s="98"/>
      <c r="T114" s="98"/>
      <c r="U114" s="98"/>
      <c r="V114" s="98"/>
      <c r="W114" s="65"/>
      <c r="X114" s="65"/>
      <c r="Y114" s="65"/>
      <c r="Z114" s="65"/>
      <c r="AA114" s="65"/>
      <c r="AB114" s="65"/>
      <c r="AC114" s="65"/>
      <c r="AD114" s="65"/>
      <c r="AE114" s="65"/>
      <c r="AF114" s="66"/>
      <c r="AG114" s="66"/>
      <c r="AH114" s="66"/>
      <c r="AI114" s="29"/>
      <c r="AK114" s="38">
        <f>COUNTA(K114:AH114)</f>
        <v>0</v>
      </c>
    </row>
    <row r="115" spans="1:37" ht="22.5">
      <c r="A115" s="41"/>
      <c r="B115" s="11"/>
      <c r="C115" s="148" t="s">
        <v>169</v>
      </c>
      <c r="D115" s="92" t="s">
        <v>168</v>
      </c>
      <c r="E115" s="16"/>
      <c r="F115" s="65"/>
      <c r="G115" s="65"/>
      <c r="H115" s="16"/>
      <c r="I115" s="572"/>
      <c r="J115" s="12"/>
      <c r="K115" s="98"/>
      <c r="L115" s="98"/>
      <c r="M115" s="98"/>
      <c r="N115" s="98"/>
      <c r="O115" s="98"/>
      <c r="P115" s="98"/>
      <c r="Q115" s="98"/>
      <c r="R115" s="98"/>
      <c r="S115" s="98"/>
      <c r="T115" s="98"/>
      <c r="U115" s="98"/>
      <c r="V115" s="98"/>
      <c r="W115" s="65"/>
      <c r="X115" s="65"/>
      <c r="Y115" s="65"/>
      <c r="Z115" s="65"/>
      <c r="AA115" s="65"/>
      <c r="AB115" s="65"/>
      <c r="AC115" s="65"/>
      <c r="AD115" s="65"/>
      <c r="AE115" s="65"/>
      <c r="AF115" s="66"/>
      <c r="AG115" s="66"/>
      <c r="AH115" s="66"/>
      <c r="AI115" s="29"/>
      <c r="AK115" s="38">
        <f>COUNTA(K115:AH115)</f>
        <v>0</v>
      </c>
    </row>
    <row r="116" spans="1:37" ht="13.5">
      <c r="A116" s="41"/>
      <c r="B116" s="11"/>
      <c r="C116" s="148" t="s">
        <v>171</v>
      </c>
      <c r="D116" s="92" t="s">
        <v>170</v>
      </c>
      <c r="E116" s="16"/>
      <c r="F116" s="65"/>
      <c r="G116" s="65"/>
      <c r="H116" s="16"/>
      <c r="I116" s="572"/>
      <c r="J116" s="12"/>
      <c r="K116" s="98"/>
      <c r="L116" s="98"/>
      <c r="M116" s="98"/>
      <c r="N116" s="98"/>
      <c r="O116" s="98"/>
      <c r="P116" s="98"/>
      <c r="Q116" s="98"/>
      <c r="R116" s="98"/>
      <c r="S116" s="98"/>
      <c r="T116" s="98"/>
      <c r="U116" s="98"/>
      <c r="V116" s="98"/>
      <c r="W116" s="65"/>
      <c r="X116" s="65"/>
      <c r="Y116" s="65"/>
      <c r="Z116" s="65"/>
      <c r="AA116" s="65"/>
      <c r="AB116" s="65"/>
      <c r="AC116" s="65"/>
      <c r="AD116" s="65"/>
      <c r="AE116" s="65"/>
      <c r="AF116" s="66"/>
      <c r="AG116" s="66"/>
      <c r="AH116" s="66"/>
      <c r="AI116" s="29"/>
      <c r="AK116" s="38">
        <f>COUNTA(K116:AH116)</f>
        <v>0</v>
      </c>
    </row>
    <row r="117" spans="1:35" ht="4.5" customHeight="1">
      <c r="A117" s="41"/>
      <c r="B117" s="11"/>
      <c r="C117" s="152"/>
      <c r="D117" s="52"/>
      <c r="E117" s="16"/>
      <c r="F117" s="16"/>
      <c r="G117" s="16"/>
      <c r="H117" s="16"/>
      <c r="J117" s="12"/>
      <c r="K117" s="155"/>
      <c r="L117" s="155"/>
      <c r="M117" s="155"/>
      <c r="N117" s="155"/>
      <c r="O117" s="155"/>
      <c r="P117" s="155"/>
      <c r="Q117" s="155"/>
      <c r="R117" s="155"/>
      <c r="S117" s="155"/>
      <c r="T117" s="155"/>
      <c r="U117" s="155"/>
      <c r="V117" s="155"/>
      <c r="W117" s="67"/>
      <c r="X117" s="67"/>
      <c r="Y117" s="67"/>
      <c r="Z117" s="67"/>
      <c r="AA117" s="67"/>
      <c r="AB117" s="67"/>
      <c r="AC117" s="67"/>
      <c r="AD117" s="67"/>
      <c r="AE117" s="67"/>
      <c r="AF117" s="68"/>
      <c r="AG117" s="68"/>
      <c r="AH117" s="68"/>
      <c r="AI117" s="29"/>
    </row>
    <row r="118" spans="1:35" ht="13.5">
      <c r="A118" s="41"/>
      <c r="B118" s="11"/>
      <c r="C118" s="99" t="s">
        <v>173</v>
      </c>
      <c r="D118" s="39" t="s">
        <v>172</v>
      </c>
      <c r="E118" s="16"/>
      <c r="F118" s="16"/>
      <c r="G118" s="16"/>
      <c r="H118" s="16"/>
      <c r="J118" s="12"/>
      <c r="K118" s="155"/>
      <c r="L118" s="155"/>
      <c r="M118" s="155"/>
      <c r="N118" s="155"/>
      <c r="O118" s="155"/>
      <c r="P118" s="155"/>
      <c r="Q118" s="155"/>
      <c r="R118" s="155"/>
      <c r="S118" s="155"/>
      <c r="T118" s="155"/>
      <c r="U118" s="155"/>
      <c r="V118" s="155"/>
      <c r="W118" s="67"/>
      <c r="X118" s="67"/>
      <c r="Y118" s="67"/>
      <c r="Z118" s="67"/>
      <c r="AA118" s="67"/>
      <c r="AB118" s="67"/>
      <c r="AC118" s="67"/>
      <c r="AD118" s="67"/>
      <c r="AE118" s="67"/>
      <c r="AF118" s="68"/>
      <c r="AG118" s="68"/>
      <c r="AH118" s="68"/>
      <c r="AI118" s="29"/>
    </row>
    <row r="119" spans="1:37" ht="13.5">
      <c r="A119" s="41"/>
      <c r="B119" s="11"/>
      <c r="C119" s="148" t="s">
        <v>174</v>
      </c>
      <c r="D119" s="92" t="s">
        <v>530</v>
      </c>
      <c r="E119" s="16"/>
      <c r="F119" s="65"/>
      <c r="G119" s="65"/>
      <c r="H119" s="16"/>
      <c r="I119" s="572" t="s">
        <v>2</v>
      </c>
      <c r="J119" s="12"/>
      <c r="K119" s="98"/>
      <c r="L119" s="98"/>
      <c r="M119" s="98"/>
      <c r="N119" s="98"/>
      <c r="O119" s="98"/>
      <c r="P119" s="98"/>
      <c r="Q119" s="98"/>
      <c r="R119" s="98"/>
      <c r="S119" s="98"/>
      <c r="T119" s="98"/>
      <c r="U119" s="98"/>
      <c r="V119" s="98"/>
      <c r="W119" s="65"/>
      <c r="X119" s="65"/>
      <c r="Y119" s="65"/>
      <c r="Z119" s="65"/>
      <c r="AA119" s="65"/>
      <c r="AB119" s="65"/>
      <c r="AC119" s="65"/>
      <c r="AD119" s="65"/>
      <c r="AE119" s="65"/>
      <c r="AF119" s="66"/>
      <c r="AG119" s="66"/>
      <c r="AH119" s="66"/>
      <c r="AI119" s="29"/>
      <c r="AK119" s="38">
        <f>COUNTA(K119:AH119)</f>
        <v>0</v>
      </c>
    </row>
    <row r="120" spans="1:37" ht="13.5">
      <c r="A120" s="41"/>
      <c r="B120" s="11"/>
      <c r="C120" s="148" t="s">
        <v>176</v>
      </c>
      <c r="D120" s="92" t="s">
        <v>175</v>
      </c>
      <c r="E120" s="16"/>
      <c r="F120" s="65"/>
      <c r="G120" s="65"/>
      <c r="H120" s="16"/>
      <c r="I120" s="572"/>
      <c r="J120" s="12"/>
      <c r="K120" s="98"/>
      <c r="L120" s="98"/>
      <c r="M120" s="98"/>
      <c r="N120" s="98"/>
      <c r="O120" s="98"/>
      <c r="P120" s="98"/>
      <c r="Q120" s="98"/>
      <c r="R120" s="98"/>
      <c r="S120" s="98"/>
      <c r="T120" s="98"/>
      <c r="U120" s="98"/>
      <c r="V120" s="98"/>
      <c r="W120" s="65"/>
      <c r="X120" s="65"/>
      <c r="Y120" s="65"/>
      <c r="Z120" s="65"/>
      <c r="AA120" s="65"/>
      <c r="AB120" s="65"/>
      <c r="AC120" s="65"/>
      <c r="AD120" s="65"/>
      <c r="AE120" s="65"/>
      <c r="AF120" s="66"/>
      <c r="AG120" s="66"/>
      <c r="AH120" s="66"/>
      <c r="AI120" s="29"/>
      <c r="AK120" s="38">
        <f>COUNTA(K120:AH120)</f>
        <v>0</v>
      </c>
    </row>
    <row r="121" spans="1:37" ht="13.5">
      <c r="A121" s="41"/>
      <c r="B121" s="11"/>
      <c r="C121" s="148" t="s">
        <v>178</v>
      </c>
      <c r="D121" s="92" t="s">
        <v>177</v>
      </c>
      <c r="E121" s="16"/>
      <c r="F121" s="65"/>
      <c r="G121" s="65"/>
      <c r="H121" s="16"/>
      <c r="I121" s="572"/>
      <c r="J121" s="12"/>
      <c r="K121" s="98"/>
      <c r="L121" s="98"/>
      <c r="M121" s="98"/>
      <c r="N121" s="98"/>
      <c r="O121" s="98"/>
      <c r="P121" s="98"/>
      <c r="Q121" s="98"/>
      <c r="R121" s="98"/>
      <c r="S121" s="98"/>
      <c r="T121" s="98"/>
      <c r="U121" s="98"/>
      <c r="V121" s="98"/>
      <c r="W121" s="65"/>
      <c r="X121" s="65"/>
      <c r="Y121" s="65"/>
      <c r="Z121" s="65"/>
      <c r="AA121" s="65"/>
      <c r="AB121" s="65"/>
      <c r="AC121" s="65"/>
      <c r="AD121" s="65"/>
      <c r="AE121" s="65"/>
      <c r="AF121" s="66"/>
      <c r="AG121" s="66"/>
      <c r="AH121" s="66"/>
      <c r="AI121" s="29"/>
      <c r="AK121" s="38">
        <f>COUNTA(K121:AH121)</f>
        <v>0</v>
      </c>
    </row>
    <row r="122" spans="1:37" ht="13.5">
      <c r="A122" s="41"/>
      <c r="B122" s="11"/>
      <c r="C122" s="148" t="s">
        <v>180</v>
      </c>
      <c r="D122" s="92" t="s">
        <v>179</v>
      </c>
      <c r="E122" s="16"/>
      <c r="F122" s="65"/>
      <c r="G122" s="65"/>
      <c r="H122" s="16"/>
      <c r="I122" s="572"/>
      <c r="J122" s="12"/>
      <c r="K122" s="98"/>
      <c r="L122" s="98"/>
      <c r="M122" s="98"/>
      <c r="N122" s="98"/>
      <c r="O122" s="98"/>
      <c r="P122" s="98"/>
      <c r="Q122" s="98"/>
      <c r="R122" s="98"/>
      <c r="S122" s="98"/>
      <c r="T122" s="98"/>
      <c r="U122" s="98"/>
      <c r="V122" s="98"/>
      <c r="W122" s="65"/>
      <c r="X122" s="65"/>
      <c r="Y122" s="65"/>
      <c r="Z122" s="65"/>
      <c r="AA122" s="65"/>
      <c r="AB122" s="65"/>
      <c r="AC122" s="65"/>
      <c r="AD122" s="65"/>
      <c r="AE122" s="65"/>
      <c r="AF122" s="66"/>
      <c r="AG122" s="66"/>
      <c r="AH122" s="66"/>
      <c r="AI122" s="29"/>
      <c r="AK122" s="38">
        <f>COUNTA(K122:AH122)</f>
        <v>0</v>
      </c>
    </row>
    <row r="123" spans="1:37" ht="14.25" thickBot="1">
      <c r="A123" s="41"/>
      <c r="B123" s="11"/>
      <c r="C123" s="148" t="s">
        <v>182</v>
      </c>
      <c r="D123" s="97" t="s">
        <v>181</v>
      </c>
      <c r="E123" s="16"/>
      <c r="F123" s="65"/>
      <c r="G123" s="65"/>
      <c r="H123" s="16"/>
      <c r="I123" s="572"/>
      <c r="J123" s="12"/>
      <c r="K123" s="98"/>
      <c r="L123" s="98"/>
      <c r="M123" s="98"/>
      <c r="N123" s="98"/>
      <c r="O123" s="98"/>
      <c r="P123" s="98"/>
      <c r="Q123" s="98"/>
      <c r="R123" s="98"/>
      <c r="S123" s="98"/>
      <c r="T123" s="98"/>
      <c r="U123" s="98"/>
      <c r="V123" s="98"/>
      <c r="W123" s="65"/>
      <c r="X123" s="65"/>
      <c r="Y123" s="65"/>
      <c r="Z123" s="65"/>
      <c r="AA123" s="65"/>
      <c r="AB123" s="65"/>
      <c r="AC123" s="65"/>
      <c r="AD123" s="65"/>
      <c r="AE123" s="65"/>
      <c r="AF123" s="66"/>
      <c r="AG123" s="66"/>
      <c r="AH123" s="66"/>
      <c r="AI123" s="29"/>
      <c r="AK123" s="38">
        <f>COUNTA(K123:AH123)</f>
        <v>0</v>
      </c>
    </row>
    <row r="124" spans="1:37" s="7" customFormat="1" ht="13.5" thickBot="1">
      <c r="A124" s="45"/>
      <c r="B124" s="34"/>
      <c r="C124" s="55"/>
      <c r="D124" s="55"/>
      <c r="E124" s="35"/>
      <c r="F124" s="35"/>
      <c r="G124" s="35"/>
      <c r="H124" s="35"/>
      <c r="I124" s="20"/>
      <c r="K124" s="156"/>
      <c r="L124" s="156"/>
      <c r="M124" s="156"/>
      <c r="N124" s="156"/>
      <c r="O124" s="156"/>
      <c r="P124" s="156"/>
      <c r="Q124" s="156"/>
      <c r="R124" s="156"/>
      <c r="S124" s="156"/>
      <c r="T124" s="156"/>
      <c r="U124" s="156"/>
      <c r="V124" s="156"/>
      <c r="W124" s="70"/>
      <c r="X124" s="70"/>
      <c r="Y124" s="70"/>
      <c r="Z124" s="70"/>
      <c r="AA124" s="70"/>
      <c r="AB124" s="70"/>
      <c r="AC124" s="70"/>
      <c r="AD124" s="70"/>
      <c r="AE124" s="70"/>
      <c r="AF124" s="70"/>
      <c r="AG124" s="70"/>
      <c r="AH124" s="70"/>
      <c r="AK124" s="64"/>
    </row>
    <row r="125" spans="1:37" s="7" customFormat="1" ht="13.5" thickBot="1">
      <c r="A125" s="45"/>
      <c r="B125" s="34"/>
      <c r="C125" s="55"/>
      <c r="D125" s="55"/>
      <c r="E125" s="35"/>
      <c r="F125" s="35"/>
      <c r="G125" s="35"/>
      <c r="H125" s="35"/>
      <c r="I125" s="20"/>
      <c r="K125" s="156"/>
      <c r="L125" s="156"/>
      <c r="M125" s="156"/>
      <c r="N125" s="156"/>
      <c r="O125" s="156"/>
      <c r="P125" s="156"/>
      <c r="Q125" s="156"/>
      <c r="R125" s="156"/>
      <c r="S125" s="156"/>
      <c r="T125" s="156"/>
      <c r="U125" s="156"/>
      <c r="V125" s="156"/>
      <c r="W125" s="70"/>
      <c r="X125" s="70"/>
      <c r="Y125" s="70"/>
      <c r="Z125" s="70"/>
      <c r="AA125" s="70"/>
      <c r="AB125" s="70"/>
      <c r="AC125" s="70"/>
      <c r="AD125" s="70"/>
      <c r="AE125" s="70"/>
      <c r="AF125" s="70"/>
      <c r="AG125" s="70"/>
      <c r="AH125" s="70"/>
      <c r="AK125" s="157">
        <f>SUM(AK19:AK124)</f>
        <v>1</v>
      </c>
    </row>
    <row r="126" spans="1:37" s="7" customFormat="1" ht="12.75">
      <c r="A126" s="45"/>
      <c r="B126" s="34"/>
      <c r="C126" s="55"/>
      <c r="D126" s="55"/>
      <c r="E126" s="35"/>
      <c r="F126" s="35"/>
      <c r="G126" s="35"/>
      <c r="H126" s="35"/>
      <c r="I126" s="20"/>
      <c r="K126" s="156"/>
      <c r="L126" s="156"/>
      <c r="M126" s="156"/>
      <c r="N126" s="156"/>
      <c r="O126" s="156"/>
      <c r="P126" s="156"/>
      <c r="Q126" s="156"/>
      <c r="R126" s="156"/>
      <c r="S126" s="156"/>
      <c r="T126" s="156"/>
      <c r="U126" s="156"/>
      <c r="V126" s="156"/>
      <c r="W126" s="70"/>
      <c r="X126" s="70"/>
      <c r="Y126" s="70"/>
      <c r="Z126" s="70"/>
      <c r="AA126" s="70"/>
      <c r="AB126" s="70"/>
      <c r="AC126" s="70"/>
      <c r="AD126" s="70"/>
      <c r="AE126" s="70"/>
      <c r="AF126" s="70"/>
      <c r="AG126" s="70"/>
      <c r="AH126" s="70"/>
      <c r="AK126" s="64"/>
    </row>
    <row r="127" spans="1:37" s="7" customFormat="1" ht="12.75">
      <c r="A127" s="45"/>
      <c r="B127" s="34"/>
      <c r="C127" s="55"/>
      <c r="D127" s="55"/>
      <c r="E127" s="35"/>
      <c r="F127" s="35"/>
      <c r="G127" s="35"/>
      <c r="H127" s="35"/>
      <c r="I127" s="2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K127" s="64"/>
    </row>
    <row r="128" spans="1:37" s="7" customFormat="1" ht="12.75">
      <c r="A128" s="45"/>
      <c r="B128" s="34"/>
      <c r="C128" s="55"/>
      <c r="D128" s="55"/>
      <c r="E128" s="35"/>
      <c r="F128" s="35"/>
      <c r="G128" s="35"/>
      <c r="H128" s="35"/>
      <c r="I128" s="2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K128" s="64"/>
    </row>
    <row r="129" spans="1:37" s="7" customFormat="1" ht="12.75">
      <c r="A129" s="45"/>
      <c r="B129" s="34"/>
      <c r="C129" s="55"/>
      <c r="D129" s="55"/>
      <c r="E129" s="35"/>
      <c r="F129" s="35"/>
      <c r="G129" s="35"/>
      <c r="H129" s="35"/>
      <c r="I129" s="2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K129" s="64"/>
    </row>
    <row r="130" spans="1:37" s="7" customFormat="1" ht="12.75">
      <c r="A130" s="45"/>
      <c r="B130" s="34"/>
      <c r="C130" s="55"/>
      <c r="D130" s="55"/>
      <c r="E130" s="35"/>
      <c r="F130" s="35"/>
      <c r="G130" s="35"/>
      <c r="H130" s="35"/>
      <c r="I130" s="2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K130" s="64"/>
    </row>
    <row r="131" spans="1:37" s="7" customFormat="1" ht="12.75">
      <c r="A131" s="45"/>
      <c r="B131" s="34"/>
      <c r="C131" s="55"/>
      <c r="D131" s="55"/>
      <c r="E131" s="35"/>
      <c r="F131" s="35"/>
      <c r="G131" s="35"/>
      <c r="H131" s="35"/>
      <c r="I131" s="2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K131" s="64"/>
    </row>
    <row r="132" spans="1:37" s="7" customFormat="1" ht="12.75">
      <c r="A132" s="45"/>
      <c r="B132" s="34"/>
      <c r="C132" s="55"/>
      <c r="D132" s="55"/>
      <c r="E132" s="35"/>
      <c r="F132" s="35"/>
      <c r="G132" s="35"/>
      <c r="H132" s="35"/>
      <c r="I132" s="2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K132" s="64"/>
    </row>
    <row r="133" spans="1:37" s="7" customFormat="1" ht="12.75">
      <c r="A133" s="45"/>
      <c r="B133" s="34"/>
      <c r="C133" s="55"/>
      <c r="D133" s="55"/>
      <c r="E133" s="35"/>
      <c r="F133" s="35"/>
      <c r="G133" s="35"/>
      <c r="H133" s="35"/>
      <c r="I133" s="2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K133" s="64"/>
    </row>
    <row r="134" spans="1:37" s="7" customFormat="1" ht="12.75">
      <c r="A134" s="45"/>
      <c r="B134" s="34"/>
      <c r="C134" s="55"/>
      <c r="D134" s="55"/>
      <c r="E134" s="35"/>
      <c r="F134" s="35"/>
      <c r="G134" s="35"/>
      <c r="H134" s="35"/>
      <c r="I134" s="2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K134" s="64"/>
    </row>
    <row r="135" spans="1:37" s="7" customFormat="1" ht="12.75">
      <c r="A135" s="45"/>
      <c r="B135" s="34"/>
      <c r="C135" s="55"/>
      <c r="D135" s="55"/>
      <c r="E135" s="35"/>
      <c r="F135" s="35"/>
      <c r="G135" s="35"/>
      <c r="H135" s="35"/>
      <c r="I135" s="2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K135" s="64"/>
    </row>
    <row r="136" spans="1:37" s="7" customFormat="1" ht="12.75">
      <c r="A136" s="45"/>
      <c r="B136" s="34"/>
      <c r="C136" s="55"/>
      <c r="D136" s="55"/>
      <c r="E136" s="35"/>
      <c r="F136" s="35"/>
      <c r="G136" s="35"/>
      <c r="H136" s="35"/>
      <c r="I136" s="2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K136" s="64"/>
    </row>
    <row r="137" spans="1:37" s="7" customFormat="1" ht="12.75">
      <c r="A137" s="45"/>
      <c r="B137" s="34"/>
      <c r="C137" s="55"/>
      <c r="D137" s="55"/>
      <c r="E137" s="35"/>
      <c r="F137" s="35"/>
      <c r="G137" s="35"/>
      <c r="H137" s="35"/>
      <c r="I137" s="2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K137" s="64"/>
    </row>
    <row r="138" spans="1:37" s="7" customFormat="1" ht="12.75">
      <c r="A138" s="45"/>
      <c r="B138" s="34"/>
      <c r="C138" s="55"/>
      <c r="D138" s="55"/>
      <c r="E138" s="35"/>
      <c r="F138" s="35"/>
      <c r="G138" s="35"/>
      <c r="H138" s="35"/>
      <c r="I138" s="2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K138" s="64"/>
    </row>
    <row r="139" spans="1:37" s="7" customFormat="1" ht="12.75">
      <c r="A139" s="45"/>
      <c r="B139" s="34"/>
      <c r="C139" s="55"/>
      <c r="D139" s="55"/>
      <c r="E139" s="35"/>
      <c r="F139" s="35"/>
      <c r="G139" s="35"/>
      <c r="H139" s="35"/>
      <c r="I139" s="2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K139" s="64"/>
    </row>
    <row r="140" spans="1:37" s="7" customFormat="1" ht="12.75">
      <c r="A140" s="45"/>
      <c r="B140" s="34"/>
      <c r="C140" s="55"/>
      <c r="D140" s="55"/>
      <c r="E140" s="35"/>
      <c r="F140" s="35"/>
      <c r="G140" s="35"/>
      <c r="H140" s="35"/>
      <c r="I140" s="2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K140" s="64"/>
    </row>
    <row r="141" spans="1:37" s="7" customFormat="1" ht="12.75">
      <c r="A141" s="45"/>
      <c r="B141" s="34"/>
      <c r="C141" s="55"/>
      <c r="D141" s="55"/>
      <c r="E141" s="35"/>
      <c r="F141" s="35"/>
      <c r="G141" s="35"/>
      <c r="H141" s="35"/>
      <c r="I141" s="2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K141" s="64"/>
    </row>
    <row r="142" spans="1:37" s="7" customFormat="1" ht="12.75">
      <c r="A142" s="45"/>
      <c r="B142" s="34"/>
      <c r="C142" s="55"/>
      <c r="D142" s="55"/>
      <c r="E142" s="35"/>
      <c r="F142" s="35"/>
      <c r="G142" s="35"/>
      <c r="H142" s="35"/>
      <c r="I142" s="2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K142" s="64"/>
    </row>
    <row r="143" spans="1:37" s="7" customFormat="1" ht="12.75">
      <c r="A143" s="45"/>
      <c r="B143" s="34"/>
      <c r="C143" s="55"/>
      <c r="D143" s="55"/>
      <c r="E143" s="35"/>
      <c r="F143" s="35"/>
      <c r="G143" s="35"/>
      <c r="H143" s="35"/>
      <c r="I143" s="2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K143" s="64"/>
    </row>
    <row r="144" spans="1:37" s="7" customFormat="1" ht="12.75">
      <c r="A144" s="45"/>
      <c r="B144" s="34"/>
      <c r="C144" s="55"/>
      <c r="D144" s="55"/>
      <c r="E144" s="35"/>
      <c r="F144" s="35"/>
      <c r="G144" s="35"/>
      <c r="H144" s="35"/>
      <c r="I144" s="2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K144" s="64"/>
    </row>
    <row r="145" spans="1:37" s="7" customFormat="1" ht="12.75">
      <c r="A145" s="45"/>
      <c r="B145" s="34"/>
      <c r="C145" s="55"/>
      <c r="D145" s="55"/>
      <c r="E145" s="35"/>
      <c r="F145" s="35"/>
      <c r="G145" s="35"/>
      <c r="H145" s="35"/>
      <c r="I145" s="2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K145" s="64"/>
    </row>
    <row r="146" spans="1:37" s="7" customFormat="1" ht="12.75">
      <c r="A146" s="45"/>
      <c r="B146" s="34"/>
      <c r="C146" s="55"/>
      <c r="D146" s="55"/>
      <c r="E146" s="35"/>
      <c r="F146" s="35"/>
      <c r="G146" s="35"/>
      <c r="H146" s="35"/>
      <c r="I146" s="2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K146" s="64"/>
    </row>
    <row r="147" spans="1:37" s="7" customFormat="1" ht="12.75">
      <c r="A147" s="45"/>
      <c r="B147" s="34"/>
      <c r="C147" s="55"/>
      <c r="D147" s="55"/>
      <c r="E147" s="35"/>
      <c r="F147" s="35"/>
      <c r="G147" s="35"/>
      <c r="H147" s="35"/>
      <c r="I147" s="2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K147" s="64"/>
    </row>
    <row r="148" spans="1:37" s="7" customFormat="1" ht="12.75">
      <c r="A148" s="45"/>
      <c r="B148" s="34"/>
      <c r="C148" s="55"/>
      <c r="D148" s="55"/>
      <c r="E148" s="35"/>
      <c r="F148" s="35"/>
      <c r="G148" s="35"/>
      <c r="H148" s="35"/>
      <c r="I148" s="2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K148" s="64"/>
    </row>
    <row r="149" spans="1:37" s="7" customFormat="1" ht="12.75">
      <c r="A149" s="45"/>
      <c r="B149" s="34"/>
      <c r="C149" s="55"/>
      <c r="D149" s="55"/>
      <c r="E149" s="35"/>
      <c r="F149" s="35"/>
      <c r="G149" s="35"/>
      <c r="H149" s="35"/>
      <c r="I149" s="2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K149" s="64"/>
    </row>
    <row r="150" spans="1:37" s="7" customFormat="1" ht="12.75">
      <c r="A150" s="45"/>
      <c r="B150" s="34"/>
      <c r="C150" s="55"/>
      <c r="D150" s="55"/>
      <c r="E150" s="35"/>
      <c r="F150" s="35"/>
      <c r="G150" s="35"/>
      <c r="H150" s="35"/>
      <c r="I150" s="2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K150" s="64"/>
    </row>
    <row r="151" spans="1:37" s="7" customFormat="1" ht="12.75">
      <c r="A151" s="45"/>
      <c r="B151" s="34"/>
      <c r="C151" s="55"/>
      <c r="D151" s="55"/>
      <c r="E151" s="35"/>
      <c r="F151" s="35"/>
      <c r="G151" s="35"/>
      <c r="H151" s="35"/>
      <c r="I151" s="2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K151" s="64"/>
    </row>
    <row r="152" spans="1:37" s="7" customFormat="1" ht="12.75">
      <c r="A152" s="45"/>
      <c r="B152" s="34"/>
      <c r="C152" s="55"/>
      <c r="D152" s="55"/>
      <c r="E152" s="35"/>
      <c r="F152" s="35"/>
      <c r="G152" s="35"/>
      <c r="H152" s="35"/>
      <c r="I152" s="2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K152" s="64"/>
    </row>
    <row r="153" spans="1:37" s="7" customFormat="1" ht="12.75">
      <c r="A153" s="45"/>
      <c r="B153" s="34"/>
      <c r="C153" s="55"/>
      <c r="D153" s="55"/>
      <c r="E153" s="35"/>
      <c r="F153" s="35"/>
      <c r="G153" s="35"/>
      <c r="H153" s="35"/>
      <c r="I153" s="2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K153" s="64"/>
    </row>
    <row r="154" spans="1:37" s="7" customFormat="1" ht="12.75">
      <c r="A154" s="45"/>
      <c r="B154" s="34"/>
      <c r="C154" s="55"/>
      <c r="D154" s="55"/>
      <c r="E154" s="35"/>
      <c r="F154" s="35"/>
      <c r="G154" s="35"/>
      <c r="H154" s="35"/>
      <c r="I154" s="2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K154" s="64"/>
    </row>
    <row r="155" spans="1:37" s="7" customFormat="1" ht="12.75">
      <c r="A155" s="45"/>
      <c r="B155" s="34"/>
      <c r="C155" s="55"/>
      <c r="D155" s="55"/>
      <c r="E155" s="35"/>
      <c r="F155" s="35"/>
      <c r="G155" s="35"/>
      <c r="H155" s="35"/>
      <c r="I155" s="2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K155" s="64"/>
    </row>
    <row r="156" spans="1:37" s="7" customFormat="1" ht="12.75">
      <c r="A156" s="45"/>
      <c r="B156" s="34"/>
      <c r="C156" s="55"/>
      <c r="D156" s="55"/>
      <c r="E156" s="35"/>
      <c r="F156" s="35"/>
      <c r="G156" s="35"/>
      <c r="H156" s="35"/>
      <c r="I156" s="2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K156" s="64"/>
    </row>
    <row r="157" spans="1:37" s="7" customFormat="1" ht="12.75">
      <c r="A157" s="45"/>
      <c r="B157" s="34"/>
      <c r="C157" s="55"/>
      <c r="D157" s="55"/>
      <c r="E157" s="35"/>
      <c r="F157" s="35"/>
      <c r="G157" s="35"/>
      <c r="H157" s="35"/>
      <c r="I157" s="2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K157" s="64"/>
    </row>
    <row r="158" spans="1:37" s="7" customFormat="1" ht="12.75">
      <c r="A158" s="45"/>
      <c r="B158" s="34"/>
      <c r="C158" s="55"/>
      <c r="D158" s="55"/>
      <c r="E158" s="35"/>
      <c r="F158" s="35"/>
      <c r="G158" s="35"/>
      <c r="H158" s="35"/>
      <c r="I158" s="2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K158" s="64"/>
    </row>
    <row r="159" spans="1:37" s="7" customFormat="1" ht="12.75">
      <c r="A159" s="45"/>
      <c r="B159" s="34"/>
      <c r="C159" s="55"/>
      <c r="D159" s="55"/>
      <c r="E159" s="35"/>
      <c r="F159" s="35"/>
      <c r="G159" s="35"/>
      <c r="H159" s="35"/>
      <c r="I159" s="2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K159" s="64"/>
    </row>
    <row r="160" spans="1:37" s="7" customFormat="1" ht="12.75">
      <c r="A160" s="45"/>
      <c r="B160" s="34"/>
      <c r="C160" s="55"/>
      <c r="D160" s="55"/>
      <c r="E160" s="35"/>
      <c r="F160" s="35"/>
      <c r="G160" s="35"/>
      <c r="H160" s="35"/>
      <c r="I160" s="2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K160" s="64"/>
    </row>
    <row r="161" spans="1:37" s="7" customFormat="1" ht="12.75">
      <c r="A161" s="45"/>
      <c r="B161" s="34"/>
      <c r="C161" s="55"/>
      <c r="D161" s="55"/>
      <c r="E161" s="35"/>
      <c r="F161" s="35"/>
      <c r="G161" s="35"/>
      <c r="H161" s="35"/>
      <c r="I161" s="2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K161" s="64"/>
    </row>
    <row r="162" spans="1:37" s="7" customFormat="1" ht="12.75">
      <c r="A162" s="45"/>
      <c r="B162" s="34"/>
      <c r="C162" s="55"/>
      <c r="D162" s="55"/>
      <c r="E162" s="35"/>
      <c r="F162" s="35"/>
      <c r="G162" s="35"/>
      <c r="H162" s="35"/>
      <c r="I162" s="2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K162" s="64"/>
    </row>
    <row r="163" spans="1:37" s="7" customFormat="1" ht="12.75">
      <c r="A163" s="45"/>
      <c r="B163" s="34"/>
      <c r="C163" s="55"/>
      <c r="D163" s="55"/>
      <c r="E163" s="35"/>
      <c r="F163" s="35"/>
      <c r="G163" s="35"/>
      <c r="H163" s="35"/>
      <c r="I163" s="2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K163" s="64"/>
    </row>
    <row r="164" spans="1:37" s="7" customFormat="1" ht="12.75">
      <c r="A164" s="45"/>
      <c r="B164" s="34"/>
      <c r="C164" s="55"/>
      <c r="D164" s="55"/>
      <c r="E164" s="35"/>
      <c r="F164" s="35"/>
      <c r="G164" s="35"/>
      <c r="H164" s="35"/>
      <c r="I164" s="2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K164" s="64"/>
    </row>
    <row r="165" spans="1:37" s="7" customFormat="1" ht="12.75">
      <c r="A165" s="45"/>
      <c r="B165" s="34"/>
      <c r="C165" s="55"/>
      <c r="D165" s="55"/>
      <c r="E165" s="35"/>
      <c r="F165" s="35"/>
      <c r="G165" s="35"/>
      <c r="H165" s="35"/>
      <c r="I165" s="2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K165" s="64"/>
    </row>
    <row r="166" spans="1:37" s="7" customFormat="1" ht="12.75">
      <c r="A166" s="45"/>
      <c r="B166" s="34"/>
      <c r="C166" s="55"/>
      <c r="D166" s="55"/>
      <c r="E166" s="35"/>
      <c r="F166" s="35"/>
      <c r="G166" s="35"/>
      <c r="H166" s="35"/>
      <c r="I166" s="2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K166" s="64"/>
    </row>
    <row r="167" spans="1:37" s="7" customFormat="1" ht="12.75">
      <c r="A167" s="45"/>
      <c r="B167" s="34"/>
      <c r="C167" s="55"/>
      <c r="D167" s="55"/>
      <c r="E167" s="35"/>
      <c r="F167" s="35"/>
      <c r="G167" s="35"/>
      <c r="H167" s="35"/>
      <c r="I167" s="2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K167" s="64"/>
    </row>
    <row r="168" spans="1:37" s="7" customFormat="1" ht="12.75">
      <c r="A168" s="45"/>
      <c r="B168" s="34"/>
      <c r="C168" s="55"/>
      <c r="D168" s="55"/>
      <c r="E168" s="35"/>
      <c r="F168" s="35"/>
      <c r="G168" s="35"/>
      <c r="H168" s="35"/>
      <c r="I168" s="2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K168" s="64"/>
    </row>
    <row r="169" spans="1:37" s="7" customFormat="1" ht="12.75">
      <c r="A169" s="45"/>
      <c r="B169" s="34"/>
      <c r="C169" s="55"/>
      <c r="D169" s="55"/>
      <c r="E169" s="35"/>
      <c r="F169" s="35"/>
      <c r="G169" s="35"/>
      <c r="H169" s="35"/>
      <c r="I169" s="2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K169" s="64"/>
    </row>
    <row r="170" spans="1:37" s="7" customFormat="1" ht="12.75">
      <c r="A170" s="45"/>
      <c r="B170" s="34"/>
      <c r="C170" s="55"/>
      <c r="D170" s="55"/>
      <c r="E170" s="35"/>
      <c r="F170" s="35"/>
      <c r="G170" s="35"/>
      <c r="H170" s="35"/>
      <c r="I170" s="2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K170" s="64"/>
    </row>
    <row r="171" spans="1:37" s="7" customFormat="1" ht="12.75">
      <c r="A171" s="45"/>
      <c r="B171" s="34"/>
      <c r="C171" s="55"/>
      <c r="D171" s="55"/>
      <c r="E171" s="35"/>
      <c r="F171" s="35"/>
      <c r="G171" s="35"/>
      <c r="H171" s="35"/>
      <c r="I171" s="2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K171" s="64"/>
    </row>
    <row r="172" spans="1:37" s="7" customFormat="1" ht="12.75">
      <c r="A172" s="45"/>
      <c r="B172" s="34"/>
      <c r="C172" s="55"/>
      <c r="D172" s="55"/>
      <c r="E172" s="35"/>
      <c r="F172" s="35"/>
      <c r="G172" s="35"/>
      <c r="H172" s="35"/>
      <c r="I172" s="2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K172" s="64"/>
    </row>
    <row r="173" spans="1:37" s="7" customFormat="1" ht="12.75">
      <c r="A173" s="45"/>
      <c r="B173" s="34"/>
      <c r="C173" s="55"/>
      <c r="D173" s="55"/>
      <c r="E173" s="35"/>
      <c r="F173" s="35"/>
      <c r="G173" s="35"/>
      <c r="H173" s="35"/>
      <c r="I173" s="2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K173" s="64"/>
    </row>
    <row r="174" spans="1:37" s="7" customFormat="1" ht="12.75">
      <c r="A174" s="45"/>
      <c r="B174" s="34"/>
      <c r="C174" s="55"/>
      <c r="D174" s="55"/>
      <c r="E174" s="35"/>
      <c r="F174" s="35"/>
      <c r="G174" s="35"/>
      <c r="H174" s="35"/>
      <c r="I174" s="2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K174" s="64"/>
    </row>
    <row r="175" spans="1:37" s="7" customFormat="1" ht="12.75">
      <c r="A175" s="45"/>
      <c r="B175" s="34"/>
      <c r="C175" s="55"/>
      <c r="D175" s="55"/>
      <c r="E175" s="35"/>
      <c r="F175" s="35"/>
      <c r="G175" s="35"/>
      <c r="H175" s="35"/>
      <c r="I175" s="2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K175" s="64"/>
    </row>
    <row r="176" spans="1:37" s="7" customFormat="1" ht="12.75">
      <c r="A176" s="45"/>
      <c r="B176" s="34"/>
      <c r="C176" s="55"/>
      <c r="D176" s="55"/>
      <c r="E176" s="35"/>
      <c r="F176" s="35"/>
      <c r="G176" s="35"/>
      <c r="H176" s="35"/>
      <c r="I176" s="2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K176" s="64"/>
    </row>
    <row r="177" spans="1:37" s="7" customFormat="1" ht="12.75">
      <c r="A177" s="45"/>
      <c r="B177" s="34"/>
      <c r="C177" s="55"/>
      <c r="D177" s="55"/>
      <c r="E177" s="35"/>
      <c r="F177" s="35"/>
      <c r="G177" s="35"/>
      <c r="H177" s="35"/>
      <c r="I177" s="2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K177" s="64"/>
    </row>
    <row r="178" spans="1:37" s="7" customFormat="1" ht="12.75">
      <c r="A178" s="45"/>
      <c r="B178" s="34"/>
      <c r="C178" s="55"/>
      <c r="D178" s="55"/>
      <c r="E178" s="35"/>
      <c r="F178" s="35"/>
      <c r="G178" s="35"/>
      <c r="H178" s="35"/>
      <c r="I178" s="2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K178" s="64"/>
    </row>
    <row r="179" spans="1:37" s="7" customFormat="1" ht="12.75">
      <c r="A179" s="45"/>
      <c r="B179" s="34"/>
      <c r="C179" s="55"/>
      <c r="D179" s="55"/>
      <c r="E179" s="35"/>
      <c r="F179" s="35"/>
      <c r="G179" s="35"/>
      <c r="H179" s="35"/>
      <c r="I179" s="2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K179" s="64"/>
    </row>
    <row r="180" spans="1:37" s="7" customFormat="1" ht="12.75">
      <c r="A180" s="45"/>
      <c r="B180" s="34"/>
      <c r="C180" s="55"/>
      <c r="D180" s="55"/>
      <c r="E180" s="35"/>
      <c r="F180" s="35"/>
      <c r="G180" s="35"/>
      <c r="H180" s="35"/>
      <c r="I180" s="2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K180" s="64"/>
    </row>
    <row r="181" spans="1:37" s="7" customFormat="1" ht="12.75">
      <c r="A181" s="45"/>
      <c r="B181" s="34"/>
      <c r="C181" s="55"/>
      <c r="D181" s="55"/>
      <c r="E181" s="35"/>
      <c r="F181" s="35"/>
      <c r="G181" s="35"/>
      <c r="H181" s="35"/>
      <c r="I181" s="2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K181" s="64"/>
    </row>
    <row r="182" spans="1:37" s="7" customFormat="1" ht="12.75">
      <c r="A182" s="45"/>
      <c r="B182" s="34"/>
      <c r="C182" s="55"/>
      <c r="D182" s="55"/>
      <c r="E182" s="35"/>
      <c r="F182" s="35"/>
      <c r="G182" s="35"/>
      <c r="H182" s="35"/>
      <c r="I182" s="2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K182" s="64"/>
    </row>
    <row r="183" spans="1:37" s="7" customFormat="1" ht="12.75">
      <c r="A183" s="45"/>
      <c r="B183" s="34"/>
      <c r="C183" s="55"/>
      <c r="D183" s="55"/>
      <c r="E183" s="35"/>
      <c r="F183" s="35"/>
      <c r="G183" s="35"/>
      <c r="H183" s="35"/>
      <c r="I183" s="2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K183" s="64"/>
    </row>
    <row r="184" spans="1:37" s="7" customFormat="1" ht="12.75">
      <c r="A184" s="45"/>
      <c r="B184" s="34"/>
      <c r="C184" s="55"/>
      <c r="D184" s="55"/>
      <c r="E184" s="35"/>
      <c r="F184" s="35"/>
      <c r="G184" s="35"/>
      <c r="H184" s="35"/>
      <c r="I184" s="2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K184" s="64"/>
    </row>
    <row r="185" spans="1:37" s="7" customFormat="1" ht="12.75">
      <c r="A185" s="45"/>
      <c r="B185" s="34"/>
      <c r="C185" s="55"/>
      <c r="D185" s="55"/>
      <c r="E185" s="35"/>
      <c r="F185" s="35"/>
      <c r="G185" s="35"/>
      <c r="H185" s="35"/>
      <c r="I185" s="2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K185" s="64"/>
    </row>
    <row r="186" spans="1:37" s="7" customFormat="1" ht="12.75">
      <c r="A186" s="45"/>
      <c r="B186" s="34"/>
      <c r="C186" s="55"/>
      <c r="D186" s="55"/>
      <c r="E186" s="35"/>
      <c r="F186" s="35"/>
      <c r="G186" s="35"/>
      <c r="H186" s="35"/>
      <c r="I186" s="2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K186" s="64"/>
    </row>
    <row r="187" spans="1:37" s="7" customFormat="1" ht="12.75">
      <c r="A187" s="45"/>
      <c r="B187" s="34"/>
      <c r="C187" s="55"/>
      <c r="D187" s="55"/>
      <c r="E187" s="35"/>
      <c r="F187" s="35"/>
      <c r="G187" s="35"/>
      <c r="H187" s="35"/>
      <c r="I187" s="2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K187" s="64"/>
    </row>
    <row r="188" spans="1:37" s="7" customFormat="1" ht="12.75">
      <c r="A188" s="45"/>
      <c r="B188" s="34"/>
      <c r="C188" s="55"/>
      <c r="D188" s="55"/>
      <c r="E188" s="35"/>
      <c r="F188" s="35"/>
      <c r="G188" s="35"/>
      <c r="H188" s="35"/>
      <c r="I188" s="2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K188" s="64"/>
    </row>
    <row r="189" spans="1:37" s="7" customFormat="1" ht="12.75">
      <c r="A189" s="45"/>
      <c r="B189" s="34"/>
      <c r="C189" s="55"/>
      <c r="D189" s="55"/>
      <c r="E189" s="35"/>
      <c r="F189" s="35"/>
      <c r="G189" s="35"/>
      <c r="H189" s="35"/>
      <c r="I189" s="2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K189" s="64"/>
    </row>
    <row r="190" spans="1:37" s="7" customFormat="1" ht="12.75">
      <c r="A190" s="45"/>
      <c r="B190" s="34"/>
      <c r="C190" s="55"/>
      <c r="D190" s="55"/>
      <c r="E190" s="35"/>
      <c r="F190" s="35"/>
      <c r="G190" s="35"/>
      <c r="H190" s="35"/>
      <c r="I190" s="2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K190" s="64"/>
    </row>
    <row r="191" spans="1:37" s="7" customFormat="1" ht="12.75">
      <c r="A191" s="45"/>
      <c r="B191" s="34"/>
      <c r="C191" s="55"/>
      <c r="D191" s="55"/>
      <c r="E191" s="35"/>
      <c r="F191" s="35"/>
      <c r="G191" s="35"/>
      <c r="H191" s="35"/>
      <c r="I191" s="2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K191" s="64"/>
    </row>
    <row r="192" spans="1:37" s="7" customFormat="1" ht="12.75">
      <c r="A192" s="45"/>
      <c r="B192" s="34"/>
      <c r="C192" s="55"/>
      <c r="D192" s="55"/>
      <c r="E192" s="35"/>
      <c r="F192" s="35"/>
      <c r="G192" s="35"/>
      <c r="H192" s="35"/>
      <c r="I192" s="2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K192" s="64"/>
    </row>
    <row r="193" spans="1:37" s="7" customFormat="1" ht="12.75">
      <c r="A193" s="45"/>
      <c r="B193" s="34"/>
      <c r="C193" s="55"/>
      <c r="D193" s="55"/>
      <c r="E193" s="35"/>
      <c r="F193" s="35"/>
      <c r="G193" s="35"/>
      <c r="H193" s="35"/>
      <c r="I193" s="2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K193" s="64"/>
    </row>
    <row r="194" spans="1:37" s="7" customFormat="1" ht="12.75">
      <c r="A194" s="45"/>
      <c r="B194" s="34"/>
      <c r="C194" s="55"/>
      <c r="D194" s="55"/>
      <c r="E194" s="35"/>
      <c r="F194" s="35"/>
      <c r="G194" s="35"/>
      <c r="H194" s="35"/>
      <c r="I194" s="2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K194" s="64"/>
    </row>
    <row r="195" spans="1:37" s="7" customFormat="1" ht="12.75">
      <c r="A195" s="45"/>
      <c r="B195" s="34"/>
      <c r="C195" s="55"/>
      <c r="D195" s="55"/>
      <c r="E195" s="35"/>
      <c r="F195" s="35"/>
      <c r="G195" s="35"/>
      <c r="H195" s="35"/>
      <c r="I195" s="2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K195" s="64"/>
    </row>
    <row r="196" spans="1:37" s="7" customFormat="1" ht="12.75">
      <c r="A196" s="45"/>
      <c r="B196" s="34"/>
      <c r="C196" s="55"/>
      <c r="D196" s="55"/>
      <c r="E196" s="35"/>
      <c r="F196" s="35"/>
      <c r="G196" s="35"/>
      <c r="H196" s="35"/>
      <c r="I196" s="2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K196" s="64"/>
    </row>
    <row r="197" spans="1:37" s="7" customFormat="1" ht="12.75">
      <c r="A197" s="45"/>
      <c r="B197" s="34"/>
      <c r="C197" s="55"/>
      <c r="D197" s="55"/>
      <c r="E197" s="35"/>
      <c r="F197" s="35"/>
      <c r="G197" s="35"/>
      <c r="H197" s="35"/>
      <c r="I197" s="2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K197" s="64"/>
    </row>
    <row r="198" spans="1:37" s="7" customFormat="1" ht="12.75">
      <c r="A198" s="45"/>
      <c r="B198" s="34"/>
      <c r="C198" s="55"/>
      <c r="D198" s="55"/>
      <c r="E198" s="35"/>
      <c r="F198" s="35"/>
      <c r="G198" s="35"/>
      <c r="H198" s="35"/>
      <c r="I198" s="2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K198" s="64"/>
    </row>
    <row r="199" spans="1:37" s="7" customFormat="1" ht="12.75">
      <c r="A199" s="45"/>
      <c r="B199" s="34"/>
      <c r="C199" s="55"/>
      <c r="D199" s="55"/>
      <c r="E199" s="35"/>
      <c r="F199" s="35"/>
      <c r="G199" s="35"/>
      <c r="H199" s="35"/>
      <c r="I199" s="2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K199" s="64"/>
    </row>
    <row r="200" spans="1:37" s="7" customFormat="1" ht="12.75">
      <c r="A200" s="45"/>
      <c r="B200" s="34"/>
      <c r="C200" s="55"/>
      <c r="D200" s="55"/>
      <c r="E200" s="35"/>
      <c r="F200" s="35"/>
      <c r="G200" s="35"/>
      <c r="H200" s="35"/>
      <c r="I200" s="2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K200" s="64"/>
    </row>
    <row r="201" spans="1:37" s="7" customFormat="1" ht="12.75">
      <c r="A201" s="45"/>
      <c r="B201" s="34"/>
      <c r="C201" s="55"/>
      <c r="D201" s="55"/>
      <c r="E201" s="35"/>
      <c r="F201" s="35"/>
      <c r="G201" s="35"/>
      <c r="H201" s="35"/>
      <c r="I201" s="2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K201" s="64"/>
    </row>
    <row r="202" spans="1:37" s="7" customFormat="1" ht="12.75">
      <c r="A202" s="45"/>
      <c r="B202" s="34"/>
      <c r="C202" s="55"/>
      <c r="D202" s="55"/>
      <c r="E202" s="35"/>
      <c r="F202" s="35"/>
      <c r="G202" s="35"/>
      <c r="H202" s="35"/>
      <c r="I202" s="2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K202" s="64"/>
    </row>
    <row r="203" spans="1:37" s="7" customFormat="1" ht="12.75">
      <c r="A203" s="45"/>
      <c r="B203" s="34"/>
      <c r="C203" s="55"/>
      <c r="D203" s="55"/>
      <c r="E203" s="35"/>
      <c r="F203" s="35"/>
      <c r="G203" s="35"/>
      <c r="H203" s="35"/>
      <c r="I203" s="2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K203" s="64"/>
    </row>
    <row r="204" spans="1:37" s="7" customFormat="1" ht="12.75">
      <c r="A204" s="45"/>
      <c r="B204" s="34"/>
      <c r="C204" s="55"/>
      <c r="D204" s="55"/>
      <c r="E204" s="35"/>
      <c r="F204" s="35"/>
      <c r="G204" s="35"/>
      <c r="H204" s="35"/>
      <c r="I204" s="2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K204" s="64"/>
    </row>
    <row r="205" spans="1:37" s="7" customFormat="1" ht="12.75">
      <c r="A205" s="45"/>
      <c r="B205" s="34"/>
      <c r="C205" s="55"/>
      <c r="D205" s="55"/>
      <c r="E205" s="35"/>
      <c r="F205" s="35"/>
      <c r="G205" s="35"/>
      <c r="H205" s="35"/>
      <c r="I205" s="2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K205" s="64"/>
    </row>
    <row r="206" spans="1:37" s="7" customFormat="1" ht="12.75">
      <c r="A206" s="45"/>
      <c r="B206" s="34"/>
      <c r="C206" s="55"/>
      <c r="D206" s="55"/>
      <c r="E206" s="35"/>
      <c r="F206" s="35"/>
      <c r="G206" s="35"/>
      <c r="H206" s="35"/>
      <c r="I206" s="2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K206" s="64"/>
    </row>
    <row r="207" spans="1:37" s="7" customFormat="1" ht="12.75">
      <c r="A207" s="45"/>
      <c r="B207" s="34"/>
      <c r="C207" s="55"/>
      <c r="D207" s="55"/>
      <c r="E207" s="35"/>
      <c r="F207" s="35"/>
      <c r="G207" s="35"/>
      <c r="H207" s="35"/>
      <c r="I207" s="2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K207" s="64"/>
    </row>
    <row r="208" spans="1:37" s="7" customFormat="1" ht="12.75">
      <c r="A208" s="45"/>
      <c r="B208" s="34"/>
      <c r="C208" s="55"/>
      <c r="D208" s="55"/>
      <c r="E208" s="35"/>
      <c r="F208" s="35"/>
      <c r="G208" s="35"/>
      <c r="H208" s="35"/>
      <c r="I208" s="2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K208" s="64"/>
    </row>
    <row r="209" spans="1:37" s="7" customFormat="1" ht="12.75">
      <c r="A209" s="45"/>
      <c r="B209" s="34"/>
      <c r="C209" s="55"/>
      <c r="D209" s="55"/>
      <c r="E209" s="35"/>
      <c r="F209" s="35"/>
      <c r="G209" s="35"/>
      <c r="H209" s="35"/>
      <c r="I209" s="2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K209" s="64"/>
    </row>
    <row r="210" spans="1:37" s="7" customFormat="1" ht="12.75">
      <c r="A210" s="45"/>
      <c r="B210" s="34"/>
      <c r="C210" s="55"/>
      <c r="D210" s="55"/>
      <c r="E210" s="35"/>
      <c r="F210" s="35"/>
      <c r="G210" s="35"/>
      <c r="H210" s="35"/>
      <c r="I210" s="2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K210" s="64"/>
    </row>
    <row r="211" spans="1:37" s="7" customFormat="1" ht="12.75">
      <c r="A211" s="45"/>
      <c r="B211" s="34"/>
      <c r="C211" s="55"/>
      <c r="D211" s="55"/>
      <c r="E211" s="35"/>
      <c r="F211" s="35"/>
      <c r="G211" s="35"/>
      <c r="H211" s="35"/>
      <c r="I211" s="2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K211" s="64"/>
    </row>
    <row r="212" spans="1:37" s="7" customFormat="1" ht="12.75">
      <c r="A212" s="45"/>
      <c r="B212" s="34"/>
      <c r="C212" s="55"/>
      <c r="D212" s="55"/>
      <c r="E212" s="35"/>
      <c r="F212" s="35"/>
      <c r="G212" s="35"/>
      <c r="H212" s="35"/>
      <c r="I212" s="2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K212" s="64"/>
    </row>
    <row r="213" spans="1:37" s="7" customFormat="1" ht="12.75">
      <c r="A213" s="45"/>
      <c r="B213" s="34"/>
      <c r="C213" s="55"/>
      <c r="D213" s="55"/>
      <c r="E213" s="35"/>
      <c r="F213" s="35"/>
      <c r="G213" s="35"/>
      <c r="H213" s="35"/>
      <c r="I213" s="2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K213" s="64"/>
    </row>
    <row r="214" spans="1:37" s="7" customFormat="1" ht="12.75">
      <c r="A214" s="45"/>
      <c r="B214" s="34"/>
      <c r="C214" s="55"/>
      <c r="D214" s="55"/>
      <c r="E214" s="35"/>
      <c r="F214" s="35"/>
      <c r="G214" s="35"/>
      <c r="H214" s="35"/>
      <c r="I214" s="2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K214" s="64"/>
    </row>
    <row r="215" spans="1:37" s="7" customFormat="1" ht="12.75">
      <c r="A215" s="45"/>
      <c r="B215" s="34"/>
      <c r="C215" s="55"/>
      <c r="D215" s="55"/>
      <c r="E215" s="35"/>
      <c r="F215" s="35"/>
      <c r="G215" s="35"/>
      <c r="H215" s="35"/>
      <c r="I215" s="2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K215" s="64"/>
    </row>
    <row r="216" spans="1:37" s="7" customFormat="1" ht="12.75">
      <c r="A216" s="45"/>
      <c r="B216" s="34"/>
      <c r="C216" s="55"/>
      <c r="D216" s="55"/>
      <c r="E216" s="35"/>
      <c r="F216" s="35"/>
      <c r="G216" s="35"/>
      <c r="H216" s="35"/>
      <c r="I216" s="2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K216" s="64"/>
    </row>
    <row r="217" spans="1:37" s="7" customFormat="1" ht="12.75">
      <c r="A217" s="45"/>
      <c r="B217" s="34"/>
      <c r="C217" s="55"/>
      <c r="D217" s="55"/>
      <c r="E217" s="35"/>
      <c r="F217" s="35"/>
      <c r="G217" s="35"/>
      <c r="H217" s="35"/>
      <c r="I217" s="2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K217" s="64"/>
    </row>
    <row r="218" spans="1:37" s="7" customFormat="1" ht="12.75">
      <c r="A218" s="45"/>
      <c r="B218" s="34"/>
      <c r="C218" s="55"/>
      <c r="D218" s="55"/>
      <c r="E218" s="35"/>
      <c r="F218" s="35"/>
      <c r="G218" s="35"/>
      <c r="H218" s="35"/>
      <c r="I218" s="2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K218" s="64"/>
    </row>
    <row r="219" spans="1:37" s="7" customFormat="1" ht="12.75">
      <c r="A219" s="45"/>
      <c r="B219" s="34"/>
      <c r="C219" s="55"/>
      <c r="D219" s="55"/>
      <c r="E219" s="35"/>
      <c r="F219" s="35"/>
      <c r="G219" s="35"/>
      <c r="H219" s="35"/>
      <c r="I219" s="2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K219" s="64"/>
    </row>
    <row r="220" spans="1:37" s="7" customFormat="1" ht="12.75">
      <c r="A220" s="45"/>
      <c r="B220" s="34"/>
      <c r="C220" s="55"/>
      <c r="D220" s="55"/>
      <c r="E220" s="35"/>
      <c r="F220" s="35"/>
      <c r="G220" s="35"/>
      <c r="H220" s="35"/>
      <c r="I220" s="2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K220" s="64"/>
    </row>
    <row r="221" spans="1:37" s="7" customFormat="1" ht="12.75">
      <c r="A221" s="45"/>
      <c r="B221" s="34"/>
      <c r="C221" s="55"/>
      <c r="D221" s="55"/>
      <c r="E221" s="35"/>
      <c r="F221" s="35"/>
      <c r="G221" s="35"/>
      <c r="H221" s="35"/>
      <c r="I221" s="2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K221" s="64"/>
    </row>
    <row r="222" spans="1:37" s="7" customFormat="1" ht="12.75">
      <c r="A222" s="45"/>
      <c r="B222" s="34"/>
      <c r="C222" s="55"/>
      <c r="D222" s="55"/>
      <c r="E222" s="35"/>
      <c r="F222" s="35"/>
      <c r="G222" s="35"/>
      <c r="H222" s="35"/>
      <c r="I222" s="2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K222" s="64"/>
    </row>
    <row r="223" spans="1:37" s="7" customFormat="1" ht="12.75">
      <c r="A223" s="45"/>
      <c r="B223" s="34"/>
      <c r="C223" s="55"/>
      <c r="D223" s="55"/>
      <c r="E223" s="35"/>
      <c r="F223" s="35"/>
      <c r="G223" s="35"/>
      <c r="H223" s="35"/>
      <c r="I223" s="2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K223" s="64"/>
    </row>
    <row r="224" spans="1:37" s="7" customFormat="1" ht="12.75">
      <c r="A224" s="45"/>
      <c r="B224" s="34"/>
      <c r="C224" s="55"/>
      <c r="D224" s="55"/>
      <c r="E224" s="35"/>
      <c r="F224" s="35"/>
      <c r="G224" s="35"/>
      <c r="H224" s="35"/>
      <c r="I224" s="2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K224" s="64"/>
    </row>
    <row r="225" spans="1:37" s="7" customFormat="1" ht="12.75">
      <c r="A225" s="45"/>
      <c r="B225" s="34"/>
      <c r="C225" s="55"/>
      <c r="D225" s="55"/>
      <c r="E225" s="35"/>
      <c r="F225" s="35"/>
      <c r="G225" s="35"/>
      <c r="H225" s="35"/>
      <c r="I225" s="2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K225" s="64"/>
    </row>
    <row r="226" spans="1:37" s="7" customFormat="1" ht="12.75">
      <c r="A226" s="45"/>
      <c r="B226" s="34"/>
      <c r="C226" s="55"/>
      <c r="D226" s="55"/>
      <c r="E226" s="35"/>
      <c r="F226" s="35"/>
      <c r="G226" s="35"/>
      <c r="H226" s="35"/>
      <c r="I226" s="2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K226" s="64"/>
    </row>
    <row r="227" spans="1:37" s="7" customFormat="1" ht="12.75">
      <c r="A227" s="45"/>
      <c r="B227" s="34"/>
      <c r="C227" s="55"/>
      <c r="D227" s="55"/>
      <c r="E227" s="35"/>
      <c r="F227" s="35"/>
      <c r="G227" s="35"/>
      <c r="H227" s="35"/>
      <c r="I227" s="2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K227" s="64"/>
    </row>
    <row r="228" spans="1:37" s="7" customFormat="1" ht="12.75">
      <c r="A228" s="45"/>
      <c r="B228" s="34"/>
      <c r="C228" s="55"/>
      <c r="D228" s="55"/>
      <c r="E228" s="35"/>
      <c r="F228" s="35"/>
      <c r="G228" s="35"/>
      <c r="H228" s="35"/>
      <c r="I228" s="2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K228" s="64"/>
    </row>
    <row r="229" spans="1:37" s="7" customFormat="1" ht="12.75">
      <c r="A229" s="45"/>
      <c r="B229" s="34"/>
      <c r="C229" s="55"/>
      <c r="D229" s="55"/>
      <c r="E229" s="35"/>
      <c r="F229" s="35"/>
      <c r="G229" s="35"/>
      <c r="H229" s="35"/>
      <c r="I229" s="2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K229" s="64"/>
    </row>
    <row r="230" spans="1:37" s="7" customFormat="1" ht="12.75">
      <c r="A230" s="45"/>
      <c r="B230" s="34"/>
      <c r="C230" s="55"/>
      <c r="D230" s="55"/>
      <c r="E230" s="35"/>
      <c r="F230" s="35"/>
      <c r="G230" s="35"/>
      <c r="H230" s="35"/>
      <c r="I230" s="2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K230" s="64"/>
    </row>
    <row r="231" spans="1:37" s="7" customFormat="1" ht="12.75">
      <c r="A231" s="45"/>
      <c r="B231" s="34"/>
      <c r="C231" s="55"/>
      <c r="D231" s="55"/>
      <c r="E231" s="35"/>
      <c r="F231" s="35"/>
      <c r="G231" s="35"/>
      <c r="H231" s="35"/>
      <c r="I231" s="2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K231" s="64"/>
    </row>
    <row r="232" spans="1:37" s="7" customFormat="1" ht="12.75">
      <c r="A232" s="45"/>
      <c r="B232" s="34"/>
      <c r="C232" s="55"/>
      <c r="D232" s="55"/>
      <c r="E232" s="35"/>
      <c r="F232" s="35"/>
      <c r="G232" s="35"/>
      <c r="H232" s="35"/>
      <c r="I232" s="2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K232" s="64"/>
    </row>
    <row r="233" spans="1:37" s="7" customFormat="1" ht="12.75">
      <c r="A233" s="45"/>
      <c r="B233" s="34"/>
      <c r="C233" s="55"/>
      <c r="D233" s="55"/>
      <c r="E233" s="35"/>
      <c r="F233" s="35"/>
      <c r="G233" s="35"/>
      <c r="H233" s="35"/>
      <c r="I233" s="2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K233" s="64"/>
    </row>
    <row r="234" spans="1:37" s="7" customFormat="1" ht="12.75">
      <c r="A234" s="45"/>
      <c r="B234" s="34"/>
      <c r="C234" s="55"/>
      <c r="D234" s="55"/>
      <c r="E234" s="35"/>
      <c r="F234" s="35"/>
      <c r="G234" s="35"/>
      <c r="H234" s="35"/>
      <c r="I234" s="2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K234" s="64"/>
    </row>
    <row r="235" spans="1:37" s="7" customFormat="1" ht="12.75">
      <c r="A235" s="45"/>
      <c r="B235" s="34"/>
      <c r="C235" s="55"/>
      <c r="D235" s="55"/>
      <c r="E235" s="35"/>
      <c r="F235" s="35"/>
      <c r="G235" s="35"/>
      <c r="H235" s="35"/>
      <c r="I235" s="2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K235" s="64"/>
    </row>
    <row r="236" spans="1:37" s="7" customFormat="1" ht="12.75">
      <c r="A236" s="45"/>
      <c r="B236" s="34"/>
      <c r="C236" s="55"/>
      <c r="D236" s="55"/>
      <c r="E236" s="35"/>
      <c r="F236" s="35"/>
      <c r="G236" s="35"/>
      <c r="H236" s="35"/>
      <c r="I236" s="2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K236" s="64"/>
    </row>
    <row r="237" spans="1:37" s="7" customFormat="1" ht="12.75">
      <c r="A237" s="45"/>
      <c r="B237" s="34"/>
      <c r="C237" s="55"/>
      <c r="D237" s="55"/>
      <c r="E237" s="35"/>
      <c r="F237" s="35"/>
      <c r="G237" s="35"/>
      <c r="H237" s="35"/>
      <c r="I237" s="2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K237" s="64"/>
    </row>
    <row r="238" spans="1:37" s="7" customFormat="1" ht="12.75">
      <c r="A238" s="45"/>
      <c r="B238" s="34"/>
      <c r="C238" s="55"/>
      <c r="D238" s="55"/>
      <c r="E238" s="35"/>
      <c r="F238" s="35"/>
      <c r="G238" s="35"/>
      <c r="H238" s="35"/>
      <c r="I238" s="2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K238" s="64"/>
    </row>
    <row r="239" spans="1:37" s="7" customFormat="1" ht="12.75">
      <c r="A239" s="45"/>
      <c r="B239" s="34"/>
      <c r="C239" s="55"/>
      <c r="D239" s="55"/>
      <c r="E239" s="35"/>
      <c r="F239" s="35"/>
      <c r="G239" s="35"/>
      <c r="H239" s="35"/>
      <c r="I239" s="2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K239" s="64"/>
    </row>
    <row r="240" spans="1:37" s="7" customFormat="1" ht="12.75">
      <c r="A240" s="45"/>
      <c r="B240" s="34"/>
      <c r="C240" s="55"/>
      <c r="D240" s="55"/>
      <c r="E240" s="35"/>
      <c r="F240" s="35"/>
      <c r="G240" s="35"/>
      <c r="H240" s="35"/>
      <c r="I240" s="2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K240" s="64"/>
    </row>
    <row r="241" spans="1:37" s="7" customFormat="1" ht="12.75">
      <c r="A241" s="45"/>
      <c r="B241" s="34"/>
      <c r="C241" s="55"/>
      <c r="D241" s="55"/>
      <c r="E241" s="35"/>
      <c r="F241" s="35"/>
      <c r="G241" s="35"/>
      <c r="H241" s="35"/>
      <c r="I241" s="2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K241" s="64"/>
    </row>
    <row r="242" spans="1:37" s="7" customFormat="1" ht="12.75">
      <c r="A242" s="45"/>
      <c r="B242" s="34"/>
      <c r="C242" s="55"/>
      <c r="D242" s="55"/>
      <c r="E242" s="35"/>
      <c r="F242" s="35"/>
      <c r="G242" s="35"/>
      <c r="H242" s="35"/>
      <c r="I242" s="2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K242" s="64"/>
    </row>
    <row r="243" spans="1:37" s="7" customFormat="1" ht="12.75">
      <c r="A243" s="45"/>
      <c r="B243" s="34"/>
      <c r="C243" s="55"/>
      <c r="D243" s="55"/>
      <c r="E243" s="35"/>
      <c r="F243" s="35"/>
      <c r="G243" s="35"/>
      <c r="H243" s="35"/>
      <c r="I243" s="2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K243" s="64"/>
    </row>
    <row r="244" spans="1:37" s="7" customFormat="1" ht="12.75">
      <c r="A244" s="45"/>
      <c r="B244" s="34"/>
      <c r="C244" s="55"/>
      <c r="D244" s="55"/>
      <c r="E244" s="35"/>
      <c r="F244" s="35"/>
      <c r="G244" s="35"/>
      <c r="H244" s="35"/>
      <c r="I244" s="2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K244" s="64"/>
    </row>
    <row r="245" spans="1:37" s="7" customFormat="1" ht="12.75">
      <c r="A245" s="45"/>
      <c r="B245" s="34"/>
      <c r="C245" s="55"/>
      <c r="D245" s="55"/>
      <c r="E245" s="35"/>
      <c r="F245" s="35"/>
      <c r="G245" s="35"/>
      <c r="H245" s="35"/>
      <c r="I245" s="2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K245" s="64"/>
    </row>
    <row r="246" spans="1:37" s="7" customFormat="1" ht="12.75">
      <c r="A246" s="45"/>
      <c r="B246" s="34"/>
      <c r="C246" s="55"/>
      <c r="D246" s="55"/>
      <c r="E246" s="35"/>
      <c r="F246" s="35"/>
      <c r="G246" s="35"/>
      <c r="H246" s="35"/>
      <c r="I246" s="2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K246" s="64"/>
    </row>
    <row r="247" spans="1:37" s="7" customFormat="1" ht="12.75">
      <c r="A247" s="45"/>
      <c r="B247" s="34"/>
      <c r="C247" s="55"/>
      <c r="D247" s="55"/>
      <c r="E247" s="35"/>
      <c r="F247" s="35"/>
      <c r="G247" s="35"/>
      <c r="H247" s="35"/>
      <c r="I247" s="2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K247" s="64"/>
    </row>
    <row r="248" spans="1:37" s="7" customFormat="1" ht="12.75">
      <c r="A248" s="45"/>
      <c r="B248" s="34"/>
      <c r="C248" s="55"/>
      <c r="D248" s="55"/>
      <c r="E248" s="35"/>
      <c r="F248" s="35"/>
      <c r="G248" s="35"/>
      <c r="H248" s="35"/>
      <c r="I248" s="2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K248" s="64"/>
    </row>
    <row r="249" spans="1:37" s="7" customFormat="1" ht="12.75">
      <c r="A249" s="45"/>
      <c r="B249" s="34"/>
      <c r="C249" s="55"/>
      <c r="D249" s="55"/>
      <c r="E249" s="35"/>
      <c r="F249" s="35"/>
      <c r="G249" s="35"/>
      <c r="H249" s="35"/>
      <c r="I249" s="2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K249" s="64"/>
    </row>
    <row r="250" spans="1:37" s="7" customFormat="1" ht="12.75">
      <c r="A250" s="45"/>
      <c r="B250" s="34"/>
      <c r="C250" s="55"/>
      <c r="D250" s="55"/>
      <c r="E250" s="35"/>
      <c r="F250" s="35"/>
      <c r="G250" s="35"/>
      <c r="H250" s="35"/>
      <c r="I250" s="2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K250" s="64"/>
    </row>
    <row r="251" spans="1:37" s="7" customFormat="1" ht="12.75">
      <c r="A251" s="45"/>
      <c r="B251" s="34"/>
      <c r="C251" s="55"/>
      <c r="D251" s="55"/>
      <c r="E251" s="35"/>
      <c r="F251" s="35"/>
      <c r="G251" s="35"/>
      <c r="H251" s="35"/>
      <c r="I251" s="2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K251" s="64"/>
    </row>
    <row r="252" spans="1:37" s="7" customFormat="1" ht="12.75">
      <c r="A252" s="45"/>
      <c r="B252" s="34"/>
      <c r="C252" s="55"/>
      <c r="D252" s="55"/>
      <c r="E252" s="35"/>
      <c r="F252" s="35"/>
      <c r="G252" s="35"/>
      <c r="H252" s="35"/>
      <c r="I252" s="2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K252" s="64"/>
    </row>
    <row r="253" spans="1:37" s="7" customFormat="1" ht="12.75">
      <c r="A253" s="45"/>
      <c r="B253" s="34"/>
      <c r="C253" s="55"/>
      <c r="D253" s="55"/>
      <c r="E253" s="35"/>
      <c r="F253" s="35"/>
      <c r="G253" s="35"/>
      <c r="H253" s="35"/>
      <c r="I253" s="2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K253" s="64"/>
    </row>
    <row r="254" spans="1:37" s="7" customFormat="1" ht="12.75">
      <c r="A254" s="45"/>
      <c r="B254" s="34"/>
      <c r="C254" s="55"/>
      <c r="D254" s="55"/>
      <c r="E254" s="35"/>
      <c r="F254" s="35"/>
      <c r="G254" s="35"/>
      <c r="H254" s="35"/>
      <c r="I254" s="2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K254" s="64"/>
    </row>
    <row r="255" spans="1:37" s="7" customFormat="1" ht="12.75">
      <c r="A255" s="45"/>
      <c r="B255" s="34"/>
      <c r="C255" s="55"/>
      <c r="D255" s="55"/>
      <c r="E255" s="35"/>
      <c r="F255" s="35"/>
      <c r="G255" s="35"/>
      <c r="H255" s="35"/>
      <c r="I255" s="2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K255" s="64"/>
    </row>
    <row r="256" spans="1:37" s="7" customFormat="1" ht="12.75">
      <c r="A256" s="45"/>
      <c r="B256" s="34"/>
      <c r="C256" s="55"/>
      <c r="D256" s="55"/>
      <c r="E256" s="35"/>
      <c r="F256" s="35"/>
      <c r="G256" s="35"/>
      <c r="H256" s="35"/>
      <c r="I256" s="2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K256" s="64"/>
    </row>
    <row r="257" spans="1:37" s="7" customFormat="1" ht="12.75">
      <c r="A257" s="45"/>
      <c r="B257" s="34"/>
      <c r="C257" s="55"/>
      <c r="D257" s="55"/>
      <c r="E257" s="35"/>
      <c r="F257" s="35"/>
      <c r="G257" s="35"/>
      <c r="H257" s="35"/>
      <c r="I257" s="2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K257" s="64"/>
    </row>
    <row r="258" spans="1:37" s="7" customFormat="1" ht="12.75">
      <c r="A258" s="45"/>
      <c r="B258" s="34"/>
      <c r="C258" s="55"/>
      <c r="D258" s="55"/>
      <c r="E258" s="35"/>
      <c r="F258" s="35"/>
      <c r="G258" s="35"/>
      <c r="H258" s="35"/>
      <c r="I258" s="2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K258" s="64"/>
    </row>
    <row r="259" spans="1:37" s="7" customFormat="1" ht="12.75">
      <c r="A259" s="45"/>
      <c r="B259" s="34"/>
      <c r="C259" s="55"/>
      <c r="D259" s="55"/>
      <c r="E259" s="35"/>
      <c r="F259" s="35"/>
      <c r="G259" s="35"/>
      <c r="H259" s="35"/>
      <c r="I259" s="2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K259" s="64"/>
    </row>
    <row r="260" spans="1:37" s="7" customFormat="1" ht="12.75">
      <c r="A260" s="45"/>
      <c r="B260" s="34"/>
      <c r="C260" s="55"/>
      <c r="D260" s="55"/>
      <c r="E260" s="35"/>
      <c r="F260" s="35"/>
      <c r="G260" s="35"/>
      <c r="H260" s="35"/>
      <c r="I260" s="2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K260" s="64"/>
    </row>
    <row r="261" spans="1:37" s="7" customFormat="1" ht="12.75">
      <c r="A261" s="45"/>
      <c r="B261" s="34"/>
      <c r="C261" s="55"/>
      <c r="D261" s="55"/>
      <c r="E261" s="35"/>
      <c r="F261" s="35"/>
      <c r="G261" s="35"/>
      <c r="H261" s="35"/>
      <c r="I261" s="2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K261" s="64"/>
    </row>
    <row r="262" spans="1:37" s="7" customFormat="1" ht="12.75">
      <c r="A262" s="45"/>
      <c r="B262" s="34"/>
      <c r="C262" s="55"/>
      <c r="D262" s="55"/>
      <c r="E262" s="35"/>
      <c r="F262" s="35"/>
      <c r="G262" s="35"/>
      <c r="H262" s="35"/>
      <c r="I262" s="2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K262" s="64"/>
    </row>
    <row r="263" spans="1:37" s="7" customFormat="1" ht="12.75">
      <c r="A263" s="45"/>
      <c r="B263" s="34"/>
      <c r="C263" s="55"/>
      <c r="D263" s="55"/>
      <c r="E263" s="35"/>
      <c r="F263" s="35"/>
      <c r="G263" s="35"/>
      <c r="H263" s="35"/>
      <c r="I263" s="2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K263" s="64"/>
    </row>
    <row r="264" spans="1:37" s="7" customFormat="1" ht="12.75">
      <c r="A264" s="45"/>
      <c r="B264" s="34"/>
      <c r="C264" s="55"/>
      <c r="D264" s="55"/>
      <c r="E264" s="35"/>
      <c r="F264" s="35"/>
      <c r="G264" s="35"/>
      <c r="H264" s="35"/>
      <c r="I264" s="2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K264" s="64"/>
    </row>
    <row r="265" spans="1:37" s="7" customFormat="1" ht="12.75">
      <c r="A265" s="45"/>
      <c r="B265" s="34"/>
      <c r="C265" s="55"/>
      <c r="D265" s="55"/>
      <c r="E265" s="35"/>
      <c r="F265" s="35"/>
      <c r="G265" s="35"/>
      <c r="H265" s="35"/>
      <c r="I265" s="2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K265" s="64"/>
    </row>
    <row r="266" spans="1:37" s="7" customFormat="1" ht="12.75">
      <c r="A266" s="45"/>
      <c r="B266" s="34"/>
      <c r="C266" s="55"/>
      <c r="D266" s="55"/>
      <c r="E266" s="35"/>
      <c r="F266" s="35"/>
      <c r="G266" s="35"/>
      <c r="H266" s="35"/>
      <c r="I266" s="2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K266" s="64"/>
    </row>
    <row r="267" spans="1:37" s="7" customFormat="1" ht="12.75">
      <c r="A267" s="45"/>
      <c r="B267" s="34"/>
      <c r="C267" s="55"/>
      <c r="D267" s="55"/>
      <c r="E267" s="35"/>
      <c r="F267" s="35"/>
      <c r="G267" s="35"/>
      <c r="H267" s="35"/>
      <c r="I267" s="2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K267" s="64"/>
    </row>
    <row r="268" spans="1:37" s="7" customFormat="1" ht="12.75">
      <c r="A268" s="45"/>
      <c r="B268" s="34"/>
      <c r="C268" s="55"/>
      <c r="D268" s="55"/>
      <c r="E268" s="35"/>
      <c r="F268" s="35"/>
      <c r="G268" s="35"/>
      <c r="H268" s="35"/>
      <c r="I268" s="2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K268" s="64"/>
    </row>
    <row r="269" spans="1:37" s="7" customFormat="1" ht="12.75">
      <c r="A269" s="45"/>
      <c r="B269" s="34"/>
      <c r="C269" s="55"/>
      <c r="D269" s="55"/>
      <c r="E269" s="35"/>
      <c r="F269" s="35"/>
      <c r="G269" s="35"/>
      <c r="H269" s="35"/>
      <c r="I269" s="2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K269" s="64"/>
    </row>
    <row r="270" spans="1:37" s="7" customFormat="1" ht="12.75">
      <c r="A270" s="45"/>
      <c r="B270" s="34"/>
      <c r="C270" s="55"/>
      <c r="D270" s="55"/>
      <c r="E270" s="35"/>
      <c r="F270" s="35"/>
      <c r="G270" s="35"/>
      <c r="H270" s="35"/>
      <c r="I270" s="2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K270" s="64"/>
    </row>
    <row r="271" spans="1:37" s="7" customFormat="1" ht="12.75">
      <c r="A271" s="45"/>
      <c r="B271" s="34"/>
      <c r="C271" s="55"/>
      <c r="D271" s="55"/>
      <c r="E271" s="35"/>
      <c r="F271" s="35"/>
      <c r="G271" s="35"/>
      <c r="H271" s="35"/>
      <c r="I271" s="2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K271" s="64"/>
    </row>
    <row r="272" spans="1:37" s="7" customFormat="1" ht="12.75">
      <c r="A272" s="45"/>
      <c r="B272" s="34"/>
      <c r="C272" s="55"/>
      <c r="D272" s="55"/>
      <c r="E272" s="35"/>
      <c r="F272" s="35"/>
      <c r="G272" s="35"/>
      <c r="H272" s="35"/>
      <c r="I272" s="2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K272" s="64"/>
    </row>
    <row r="273" spans="1:37" s="7" customFormat="1" ht="12.75">
      <c r="A273" s="45"/>
      <c r="B273" s="34"/>
      <c r="C273" s="55"/>
      <c r="D273" s="55"/>
      <c r="E273" s="35"/>
      <c r="F273" s="35"/>
      <c r="G273" s="35"/>
      <c r="H273" s="35"/>
      <c r="I273" s="2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K273" s="64"/>
    </row>
    <row r="274" spans="1:37" s="7" customFormat="1" ht="12.75">
      <c r="A274" s="45"/>
      <c r="B274" s="34"/>
      <c r="C274" s="55"/>
      <c r="D274" s="55"/>
      <c r="E274" s="35"/>
      <c r="F274" s="35"/>
      <c r="G274" s="35"/>
      <c r="H274" s="35"/>
      <c r="I274" s="2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K274" s="64"/>
    </row>
    <row r="275" spans="1:37" s="7" customFormat="1" ht="12.75">
      <c r="A275" s="45"/>
      <c r="B275" s="34"/>
      <c r="C275" s="55"/>
      <c r="D275" s="55"/>
      <c r="E275" s="35"/>
      <c r="F275" s="35"/>
      <c r="G275" s="35"/>
      <c r="H275" s="35"/>
      <c r="I275" s="2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K275" s="64"/>
    </row>
    <row r="276" spans="1:37" s="7" customFormat="1" ht="12.75">
      <c r="A276" s="45"/>
      <c r="B276" s="34"/>
      <c r="C276" s="55"/>
      <c r="D276" s="55"/>
      <c r="E276" s="35"/>
      <c r="F276" s="35"/>
      <c r="G276" s="35"/>
      <c r="H276" s="35"/>
      <c r="I276" s="2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K276" s="64"/>
    </row>
    <row r="277" spans="1:37" s="7" customFormat="1" ht="12.75">
      <c r="A277" s="45"/>
      <c r="B277" s="34"/>
      <c r="C277" s="55"/>
      <c r="D277" s="55"/>
      <c r="E277" s="35"/>
      <c r="F277" s="35"/>
      <c r="G277" s="35"/>
      <c r="H277" s="35"/>
      <c r="I277" s="2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K277" s="64"/>
    </row>
    <row r="278" spans="1:37" s="7" customFormat="1" ht="12.75">
      <c r="A278" s="45"/>
      <c r="B278" s="34"/>
      <c r="C278" s="55"/>
      <c r="D278" s="55"/>
      <c r="E278" s="35"/>
      <c r="F278" s="35"/>
      <c r="G278" s="35"/>
      <c r="H278" s="35"/>
      <c r="I278" s="2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K278" s="64"/>
    </row>
    <row r="279" spans="1:37" s="7" customFormat="1" ht="12.75">
      <c r="A279" s="45"/>
      <c r="B279" s="34"/>
      <c r="C279" s="55"/>
      <c r="D279" s="55"/>
      <c r="E279" s="35"/>
      <c r="F279" s="35"/>
      <c r="G279" s="35"/>
      <c r="H279" s="35"/>
      <c r="I279" s="2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K279" s="64"/>
    </row>
    <row r="280" spans="1:37" s="7" customFormat="1" ht="12.75">
      <c r="A280" s="45"/>
      <c r="B280" s="34"/>
      <c r="C280" s="55"/>
      <c r="D280" s="55"/>
      <c r="E280" s="35"/>
      <c r="F280" s="35"/>
      <c r="G280" s="35"/>
      <c r="H280" s="35"/>
      <c r="I280" s="2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K280" s="64"/>
    </row>
    <row r="281" spans="1:37" s="7" customFormat="1" ht="12.75">
      <c r="A281" s="45"/>
      <c r="B281" s="34"/>
      <c r="C281" s="55"/>
      <c r="D281" s="55"/>
      <c r="E281" s="35"/>
      <c r="F281" s="35"/>
      <c r="G281" s="35"/>
      <c r="H281" s="35"/>
      <c r="I281" s="2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K281" s="64"/>
    </row>
    <row r="282" spans="1:37" s="7" customFormat="1" ht="12.75">
      <c r="A282" s="45"/>
      <c r="B282" s="34"/>
      <c r="C282" s="55"/>
      <c r="D282" s="55"/>
      <c r="E282" s="35"/>
      <c r="F282" s="35"/>
      <c r="G282" s="35"/>
      <c r="H282" s="35"/>
      <c r="I282" s="2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K282" s="64"/>
    </row>
    <row r="283" spans="1:37" s="7" customFormat="1" ht="12.75">
      <c r="A283" s="45"/>
      <c r="B283" s="34"/>
      <c r="C283" s="55"/>
      <c r="D283" s="55"/>
      <c r="E283" s="35"/>
      <c r="F283" s="35"/>
      <c r="G283" s="35"/>
      <c r="H283" s="35"/>
      <c r="I283" s="2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K283" s="64"/>
    </row>
    <row r="284" spans="1:37" s="7" customFormat="1" ht="12.75">
      <c r="A284" s="45"/>
      <c r="B284" s="34"/>
      <c r="C284" s="55"/>
      <c r="D284" s="55"/>
      <c r="E284" s="35"/>
      <c r="F284" s="35"/>
      <c r="G284" s="35"/>
      <c r="H284" s="35"/>
      <c r="I284" s="2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K284" s="64"/>
    </row>
    <row r="285" spans="1:37" s="7" customFormat="1" ht="12.75">
      <c r="A285" s="45"/>
      <c r="B285" s="34"/>
      <c r="C285" s="55"/>
      <c r="D285" s="55"/>
      <c r="E285" s="35"/>
      <c r="F285" s="35"/>
      <c r="G285" s="35"/>
      <c r="H285" s="35"/>
      <c r="I285" s="2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K285" s="64"/>
    </row>
    <row r="286" spans="1:37" s="7" customFormat="1" ht="12.75">
      <c r="A286" s="45"/>
      <c r="B286" s="34"/>
      <c r="C286" s="55"/>
      <c r="D286" s="55"/>
      <c r="E286" s="35"/>
      <c r="F286" s="35"/>
      <c r="G286" s="35"/>
      <c r="H286" s="35"/>
      <c r="I286" s="2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K286" s="64"/>
    </row>
    <row r="287" spans="1:37" s="7" customFormat="1" ht="12.75">
      <c r="A287" s="45"/>
      <c r="B287" s="34"/>
      <c r="C287" s="55"/>
      <c r="D287" s="55"/>
      <c r="E287" s="35"/>
      <c r="F287" s="35"/>
      <c r="G287" s="35"/>
      <c r="H287" s="35"/>
      <c r="I287" s="2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K287" s="64"/>
    </row>
    <row r="288" spans="1:37" s="7" customFormat="1" ht="12.75">
      <c r="A288" s="45"/>
      <c r="B288" s="34"/>
      <c r="C288" s="55"/>
      <c r="D288" s="55"/>
      <c r="E288" s="35"/>
      <c r="F288" s="35"/>
      <c r="G288" s="35"/>
      <c r="H288" s="35"/>
      <c r="I288" s="2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K288" s="64"/>
    </row>
    <row r="289" spans="1:37" s="7" customFormat="1" ht="12.75">
      <c r="A289" s="45"/>
      <c r="B289" s="34"/>
      <c r="C289" s="55"/>
      <c r="D289" s="55"/>
      <c r="E289" s="35"/>
      <c r="F289" s="35"/>
      <c r="G289" s="35"/>
      <c r="H289" s="35"/>
      <c r="I289" s="2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K289" s="64"/>
    </row>
    <row r="290" spans="1:37" s="7" customFormat="1" ht="12.75">
      <c r="A290" s="45"/>
      <c r="B290" s="34"/>
      <c r="C290" s="55"/>
      <c r="D290" s="55"/>
      <c r="E290" s="35"/>
      <c r="F290" s="35"/>
      <c r="G290" s="35"/>
      <c r="H290" s="35"/>
      <c r="I290" s="2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K290" s="64"/>
    </row>
    <row r="291" spans="1:37" s="7" customFormat="1" ht="12.75">
      <c r="A291" s="45"/>
      <c r="B291" s="34"/>
      <c r="C291" s="55"/>
      <c r="D291" s="55"/>
      <c r="E291" s="35"/>
      <c r="F291" s="35"/>
      <c r="G291" s="35"/>
      <c r="H291" s="35"/>
      <c r="I291" s="2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K291" s="64"/>
    </row>
    <row r="292" spans="1:37" s="7" customFormat="1" ht="12.75">
      <c r="A292" s="45"/>
      <c r="B292" s="34"/>
      <c r="C292" s="55"/>
      <c r="D292" s="55"/>
      <c r="E292" s="35"/>
      <c r="F292" s="35"/>
      <c r="G292" s="35"/>
      <c r="H292" s="35"/>
      <c r="I292" s="2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K292" s="64"/>
    </row>
    <row r="293" spans="1:37" s="7" customFormat="1" ht="12.75">
      <c r="A293" s="45"/>
      <c r="B293" s="34"/>
      <c r="C293" s="55"/>
      <c r="D293" s="55"/>
      <c r="E293" s="35"/>
      <c r="F293" s="35"/>
      <c r="G293" s="35"/>
      <c r="H293" s="35"/>
      <c r="I293" s="2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K293" s="64"/>
    </row>
    <row r="294" spans="1:37" s="7" customFormat="1" ht="12.75">
      <c r="A294" s="45"/>
      <c r="B294" s="34"/>
      <c r="C294" s="55"/>
      <c r="D294" s="55"/>
      <c r="E294" s="35"/>
      <c r="F294" s="35"/>
      <c r="G294" s="35"/>
      <c r="H294" s="35"/>
      <c r="I294" s="2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K294" s="64"/>
    </row>
    <row r="295" spans="1:37" s="7" customFormat="1" ht="12.75">
      <c r="A295" s="45"/>
      <c r="B295" s="34"/>
      <c r="C295" s="55"/>
      <c r="D295" s="55"/>
      <c r="E295" s="35"/>
      <c r="F295" s="35"/>
      <c r="G295" s="35"/>
      <c r="H295" s="35"/>
      <c r="I295" s="2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K295" s="64"/>
    </row>
    <row r="296" spans="1:37" s="7" customFormat="1" ht="12.75">
      <c r="A296" s="45"/>
      <c r="B296" s="34"/>
      <c r="C296" s="55"/>
      <c r="D296" s="55"/>
      <c r="E296" s="35"/>
      <c r="F296" s="35"/>
      <c r="G296" s="35"/>
      <c r="H296" s="35"/>
      <c r="I296" s="2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K296" s="64"/>
    </row>
    <row r="297" spans="1:37" s="7" customFormat="1" ht="12.75">
      <c r="A297" s="45"/>
      <c r="B297" s="34"/>
      <c r="C297" s="55"/>
      <c r="D297" s="55"/>
      <c r="E297" s="35"/>
      <c r="F297" s="35"/>
      <c r="G297" s="35"/>
      <c r="H297" s="35"/>
      <c r="I297" s="2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K297" s="64"/>
    </row>
    <row r="298" spans="1:37" s="7" customFormat="1" ht="12.75">
      <c r="A298" s="45"/>
      <c r="B298" s="34"/>
      <c r="C298" s="55"/>
      <c r="D298" s="55"/>
      <c r="E298" s="35"/>
      <c r="F298" s="35"/>
      <c r="G298" s="35"/>
      <c r="H298" s="35"/>
      <c r="I298" s="2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K298" s="64"/>
    </row>
    <row r="299" spans="1:37" s="7" customFormat="1" ht="12.75">
      <c r="A299" s="45"/>
      <c r="B299" s="34"/>
      <c r="C299" s="55"/>
      <c r="D299" s="55"/>
      <c r="E299" s="35"/>
      <c r="F299" s="35"/>
      <c r="G299" s="35"/>
      <c r="H299" s="35"/>
      <c r="I299" s="2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K299" s="64"/>
    </row>
    <row r="300" spans="1:37" s="7" customFormat="1" ht="12.75">
      <c r="A300" s="45"/>
      <c r="B300" s="34"/>
      <c r="C300" s="55"/>
      <c r="D300" s="55"/>
      <c r="E300" s="35"/>
      <c r="F300" s="35"/>
      <c r="G300" s="35"/>
      <c r="H300" s="35"/>
      <c r="I300" s="2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K300" s="64"/>
    </row>
    <row r="301" spans="1:37" s="7" customFormat="1" ht="12.75">
      <c r="A301" s="45"/>
      <c r="B301" s="34"/>
      <c r="C301" s="55"/>
      <c r="D301" s="55"/>
      <c r="E301" s="35"/>
      <c r="F301" s="35"/>
      <c r="G301" s="35"/>
      <c r="H301" s="35"/>
      <c r="I301" s="2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K301" s="64"/>
    </row>
    <row r="302" spans="1:37" s="7" customFormat="1" ht="12.75">
      <c r="A302" s="45"/>
      <c r="B302" s="34"/>
      <c r="C302" s="55"/>
      <c r="D302" s="55"/>
      <c r="E302" s="35"/>
      <c r="F302" s="35"/>
      <c r="G302" s="35"/>
      <c r="H302" s="35"/>
      <c r="I302" s="2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K302" s="64"/>
    </row>
    <row r="303" spans="1:37" s="7" customFormat="1" ht="12.75">
      <c r="A303" s="45"/>
      <c r="B303" s="34"/>
      <c r="C303" s="55"/>
      <c r="D303" s="55"/>
      <c r="E303" s="35"/>
      <c r="F303" s="35"/>
      <c r="G303" s="35"/>
      <c r="H303" s="35"/>
      <c r="I303" s="2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K303" s="64"/>
    </row>
    <row r="304" spans="1:37" s="7" customFormat="1" ht="12.75">
      <c r="A304" s="45"/>
      <c r="B304" s="34"/>
      <c r="C304" s="55"/>
      <c r="D304" s="55"/>
      <c r="E304" s="35"/>
      <c r="F304" s="35"/>
      <c r="G304" s="35"/>
      <c r="H304" s="35"/>
      <c r="I304" s="2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K304" s="64"/>
    </row>
    <row r="305" spans="1:37" s="7" customFormat="1" ht="12.75">
      <c r="A305" s="45"/>
      <c r="B305" s="34"/>
      <c r="C305" s="55"/>
      <c r="D305" s="55"/>
      <c r="E305" s="35"/>
      <c r="F305" s="35"/>
      <c r="G305" s="35"/>
      <c r="H305" s="35"/>
      <c r="I305" s="2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K305" s="64"/>
    </row>
    <row r="306" spans="1:37" s="7" customFormat="1" ht="12.75">
      <c r="A306" s="45"/>
      <c r="B306" s="34"/>
      <c r="C306" s="55"/>
      <c r="D306" s="55"/>
      <c r="E306" s="35"/>
      <c r="F306" s="35"/>
      <c r="G306" s="35"/>
      <c r="H306" s="35"/>
      <c r="I306" s="2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K306" s="64"/>
    </row>
    <row r="307" spans="1:37" s="7" customFormat="1" ht="12.75">
      <c r="A307" s="45"/>
      <c r="B307" s="34"/>
      <c r="C307" s="55"/>
      <c r="D307" s="55"/>
      <c r="E307" s="35"/>
      <c r="F307" s="35"/>
      <c r="G307" s="35"/>
      <c r="H307" s="35"/>
      <c r="I307" s="2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K307" s="64"/>
    </row>
    <row r="308" spans="1:37" s="7" customFormat="1" ht="12.75">
      <c r="A308" s="45"/>
      <c r="B308" s="34"/>
      <c r="C308" s="55"/>
      <c r="D308" s="55"/>
      <c r="E308" s="35"/>
      <c r="F308" s="35"/>
      <c r="G308" s="35"/>
      <c r="H308" s="35"/>
      <c r="I308" s="2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K308" s="64"/>
    </row>
    <row r="309" spans="1:37" s="7" customFormat="1" ht="12.75">
      <c r="A309" s="45"/>
      <c r="B309" s="34"/>
      <c r="C309" s="55"/>
      <c r="D309" s="55"/>
      <c r="E309" s="35"/>
      <c r="F309" s="35"/>
      <c r="G309" s="35"/>
      <c r="H309" s="35"/>
      <c r="I309" s="2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K309" s="64"/>
    </row>
    <row r="310" spans="1:37" s="7" customFormat="1" ht="12.75">
      <c r="A310" s="45"/>
      <c r="B310" s="34"/>
      <c r="C310" s="55"/>
      <c r="D310" s="55"/>
      <c r="E310" s="35"/>
      <c r="F310" s="35"/>
      <c r="G310" s="35"/>
      <c r="H310" s="35"/>
      <c r="I310" s="2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K310" s="64"/>
    </row>
    <row r="311" spans="1:37" s="7" customFormat="1" ht="12.75">
      <c r="A311" s="45"/>
      <c r="B311" s="34"/>
      <c r="C311" s="55"/>
      <c r="D311" s="55"/>
      <c r="E311" s="35"/>
      <c r="F311" s="35"/>
      <c r="G311" s="35"/>
      <c r="H311" s="35"/>
      <c r="I311" s="2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K311" s="64"/>
    </row>
    <row r="312" spans="1:37" s="7" customFormat="1" ht="12.75">
      <c r="A312" s="45"/>
      <c r="B312" s="34"/>
      <c r="C312" s="55"/>
      <c r="D312" s="55"/>
      <c r="E312" s="35"/>
      <c r="F312" s="35"/>
      <c r="G312" s="35"/>
      <c r="H312" s="35"/>
      <c r="I312" s="2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K312" s="64"/>
    </row>
    <row r="313" spans="1:37" s="7" customFormat="1" ht="12.75">
      <c r="A313" s="45"/>
      <c r="B313" s="34"/>
      <c r="C313" s="55"/>
      <c r="D313" s="55"/>
      <c r="E313" s="35"/>
      <c r="F313" s="35"/>
      <c r="G313" s="35"/>
      <c r="H313" s="35"/>
      <c r="I313" s="2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K313" s="64"/>
    </row>
    <row r="314" spans="1:37" s="7" customFormat="1" ht="12.75">
      <c r="A314" s="45"/>
      <c r="B314" s="34"/>
      <c r="C314" s="55"/>
      <c r="D314" s="55"/>
      <c r="E314" s="35"/>
      <c r="F314" s="35"/>
      <c r="G314" s="35"/>
      <c r="H314" s="35"/>
      <c r="I314" s="2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K314" s="64"/>
    </row>
    <row r="315" spans="1:37" s="7" customFormat="1" ht="12.75">
      <c r="A315" s="45"/>
      <c r="B315" s="34"/>
      <c r="C315" s="55"/>
      <c r="D315" s="55"/>
      <c r="E315" s="35"/>
      <c r="F315" s="35"/>
      <c r="G315" s="35"/>
      <c r="H315" s="35"/>
      <c r="I315" s="2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K315" s="64"/>
    </row>
    <row r="316" spans="1:37" s="7" customFormat="1" ht="12.75">
      <c r="A316" s="45"/>
      <c r="B316" s="34"/>
      <c r="C316" s="55"/>
      <c r="D316" s="55"/>
      <c r="E316" s="35"/>
      <c r="F316" s="35"/>
      <c r="G316" s="35"/>
      <c r="H316" s="35"/>
      <c r="I316" s="2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K316" s="64"/>
    </row>
    <row r="317" spans="1:37" s="7" customFormat="1" ht="12.75">
      <c r="A317" s="45"/>
      <c r="B317" s="34"/>
      <c r="C317" s="55"/>
      <c r="D317" s="55"/>
      <c r="E317" s="35"/>
      <c r="F317" s="35"/>
      <c r="G317" s="35"/>
      <c r="H317" s="35"/>
      <c r="I317" s="2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K317" s="64"/>
    </row>
    <row r="318" spans="1:37" s="7" customFormat="1" ht="12.75">
      <c r="A318" s="45"/>
      <c r="B318" s="34"/>
      <c r="C318" s="55"/>
      <c r="D318" s="55"/>
      <c r="E318" s="35"/>
      <c r="F318" s="35"/>
      <c r="G318" s="35"/>
      <c r="H318" s="35"/>
      <c r="I318" s="2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K318" s="64"/>
    </row>
    <row r="319" spans="1:37" s="7" customFormat="1" ht="12.75">
      <c r="A319" s="45"/>
      <c r="B319" s="34"/>
      <c r="C319" s="55"/>
      <c r="D319" s="55"/>
      <c r="E319" s="35"/>
      <c r="F319" s="35"/>
      <c r="G319" s="35"/>
      <c r="H319" s="35"/>
      <c r="I319" s="2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K319" s="64"/>
    </row>
    <row r="320" spans="1:37" s="7" customFormat="1" ht="12.75">
      <c r="A320" s="45"/>
      <c r="B320" s="34"/>
      <c r="C320" s="55"/>
      <c r="D320" s="55"/>
      <c r="E320" s="35"/>
      <c r="F320" s="35"/>
      <c r="G320" s="35"/>
      <c r="H320" s="35"/>
      <c r="I320" s="2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K320" s="64"/>
    </row>
    <row r="321" spans="1:37" s="7" customFormat="1" ht="12.75">
      <c r="A321" s="45"/>
      <c r="B321" s="34"/>
      <c r="C321" s="55"/>
      <c r="D321" s="55"/>
      <c r="E321" s="35"/>
      <c r="F321" s="35"/>
      <c r="G321" s="35"/>
      <c r="H321" s="35"/>
      <c r="I321" s="2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K321" s="64"/>
    </row>
    <row r="322" spans="1:37" s="7" customFormat="1" ht="12.75">
      <c r="A322" s="45"/>
      <c r="B322" s="34"/>
      <c r="C322" s="55"/>
      <c r="D322" s="55"/>
      <c r="E322" s="35"/>
      <c r="F322" s="35"/>
      <c r="G322" s="35"/>
      <c r="H322" s="35"/>
      <c r="I322" s="2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K322" s="64"/>
    </row>
    <row r="323" spans="1:37" s="7" customFormat="1" ht="12.75">
      <c r="A323" s="45"/>
      <c r="B323" s="34"/>
      <c r="C323" s="55"/>
      <c r="D323" s="55"/>
      <c r="E323" s="35"/>
      <c r="F323" s="35"/>
      <c r="G323" s="35"/>
      <c r="H323" s="35"/>
      <c r="I323" s="2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K323" s="64"/>
    </row>
    <row r="324" spans="1:37" s="7" customFormat="1" ht="12.75">
      <c r="A324" s="45"/>
      <c r="B324" s="34"/>
      <c r="C324" s="55"/>
      <c r="D324" s="55"/>
      <c r="E324" s="35"/>
      <c r="F324" s="35"/>
      <c r="G324" s="35"/>
      <c r="H324" s="35"/>
      <c r="I324" s="2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K324" s="64"/>
    </row>
    <row r="325" spans="1:37" s="7" customFormat="1" ht="12.75">
      <c r="A325" s="45"/>
      <c r="B325" s="34"/>
      <c r="C325" s="55"/>
      <c r="D325" s="55"/>
      <c r="E325" s="35"/>
      <c r="F325" s="35"/>
      <c r="G325" s="35"/>
      <c r="H325" s="35"/>
      <c r="I325" s="2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K325" s="64"/>
    </row>
    <row r="326" spans="1:37" s="7" customFormat="1" ht="12.75">
      <c r="A326" s="45"/>
      <c r="B326" s="34"/>
      <c r="C326" s="55"/>
      <c r="D326" s="55"/>
      <c r="E326" s="35"/>
      <c r="F326" s="35"/>
      <c r="G326" s="35"/>
      <c r="H326" s="35"/>
      <c r="I326" s="2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K326" s="64"/>
    </row>
    <row r="327" spans="1:37" s="7" customFormat="1" ht="12.75">
      <c r="A327" s="45"/>
      <c r="B327" s="34"/>
      <c r="C327" s="55"/>
      <c r="D327" s="55"/>
      <c r="E327" s="35"/>
      <c r="F327" s="35"/>
      <c r="G327" s="35"/>
      <c r="H327" s="35"/>
      <c r="I327" s="2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K327" s="64"/>
    </row>
    <row r="328" spans="1:37" s="7" customFormat="1" ht="12.75">
      <c r="A328" s="45"/>
      <c r="B328" s="34"/>
      <c r="C328" s="55"/>
      <c r="D328" s="55"/>
      <c r="E328" s="35"/>
      <c r="F328" s="35"/>
      <c r="G328" s="35"/>
      <c r="H328" s="35"/>
      <c r="I328" s="2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K328" s="64"/>
    </row>
    <row r="329" spans="1:37" s="7" customFormat="1" ht="12.75">
      <c r="A329" s="45"/>
      <c r="B329" s="34"/>
      <c r="C329" s="55"/>
      <c r="D329" s="55"/>
      <c r="E329" s="35"/>
      <c r="F329" s="35"/>
      <c r="G329" s="35"/>
      <c r="H329" s="35"/>
      <c r="I329" s="2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K329" s="64"/>
    </row>
    <row r="330" spans="1:37" s="7" customFormat="1" ht="12.75">
      <c r="A330" s="45"/>
      <c r="B330" s="34"/>
      <c r="C330" s="55"/>
      <c r="D330" s="55"/>
      <c r="E330" s="35"/>
      <c r="F330" s="35"/>
      <c r="G330" s="35"/>
      <c r="H330" s="35"/>
      <c r="I330" s="2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K330" s="64"/>
    </row>
    <row r="331" spans="1:37" s="7" customFormat="1" ht="12.75">
      <c r="A331" s="45"/>
      <c r="B331" s="34"/>
      <c r="C331" s="55"/>
      <c r="D331" s="55"/>
      <c r="E331" s="35"/>
      <c r="F331" s="35"/>
      <c r="G331" s="35"/>
      <c r="H331" s="35"/>
      <c r="I331" s="2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K331" s="64"/>
    </row>
    <row r="332" spans="1:37" s="7" customFormat="1" ht="12.75">
      <c r="A332" s="45"/>
      <c r="B332" s="34"/>
      <c r="C332" s="55"/>
      <c r="D332" s="55"/>
      <c r="E332" s="35"/>
      <c r="F332" s="35"/>
      <c r="G332" s="35"/>
      <c r="H332" s="35"/>
      <c r="I332" s="2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K332" s="64"/>
    </row>
    <row r="333" spans="1:37" s="7" customFormat="1" ht="12.75">
      <c r="A333" s="45"/>
      <c r="B333" s="34"/>
      <c r="C333" s="55"/>
      <c r="D333" s="55"/>
      <c r="E333" s="35"/>
      <c r="F333" s="35"/>
      <c r="G333" s="35"/>
      <c r="H333" s="35"/>
      <c r="I333" s="2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K333" s="64"/>
    </row>
    <row r="334" spans="1:37" s="7" customFormat="1" ht="12.75">
      <c r="A334" s="45"/>
      <c r="B334" s="34"/>
      <c r="C334" s="55"/>
      <c r="D334" s="55"/>
      <c r="E334" s="35"/>
      <c r="F334" s="35"/>
      <c r="G334" s="35"/>
      <c r="H334" s="35"/>
      <c r="I334" s="2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K334" s="64"/>
    </row>
    <row r="335" spans="1:37" s="7" customFormat="1" ht="12.75">
      <c r="A335" s="45"/>
      <c r="B335" s="34"/>
      <c r="C335" s="55"/>
      <c r="D335" s="55"/>
      <c r="E335" s="35"/>
      <c r="F335" s="35"/>
      <c r="G335" s="35"/>
      <c r="H335" s="35"/>
      <c r="I335" s="2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K335" s="64"/>
    </row>
    <row r="336" spans="1:37" s="7" customFormat="1" ht="12.75">
      <c r="A336" s="45"/>
      <c r="B336" s="34"/>
      <c r="C336" s="55"/>
      <c r="D336" s="55"/>
      <c r="E336" s="35"/>
      <c r="F336" s="35"/>
      <c r="G336" s="35"/>
      <c r="H336" s="35"/>
      <c r="I336" s="2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K336" s="64"/>
    </row>
    <row r="337" spans="1:37" s="7" customFormat="1" ht="12.75">
      <c r="A337" s="45"/>
      <c r="B337" s="34"/>
      <c r="C337" s="55"/>
      <c r="D337" s="55"/>
      <c r="E337" s="35"/>
      <c r="F337" s="35"/>
      <c r="G337" s="35"/>
      <c r="H337" s="35"/>
      <c r="I337" s="2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K337" s="64"/>
    </row>
    <row r="338" spans="1:37" s="7" customFormat="1" ht="12.75">
      <c r="A338" s="45"/>
      <c r="B338" s="34"/>
      <c r="C338" s="55"/>
      <c r="D338" s="55"/>
      <c r="E338" s="35"/>
      <c r="F338" s="35"/>
      <c r="G338" s="35"/>
      <c r="H338" s="35"/>
      <c r="I338" s="2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K338" s="64"/>
    </row>
    <row r="339" spans="1:37" s="7" customFormat="1" ht="12.75">
      <c r="A339" s="45"/>
      <c r="B339" s="34"/>
      <c r="C339" s="55"/>
      <c r="D339" s="55"/>
      <c r="E339" s="35"/>
      <c r="F339" s="35"/>
      <c r="G339" s="35"/>
      <c r="H339" s="35"/>
      <c r="I339" s="2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K339" s="64"/>
    </row>
    <row r="340" spans="1:37" s="7" customFormat="1" ht="12.75">
      <c r="A340" s="45"/>
      <c r="B340" s="34"/>
      <c r="C340" s="55"/>
      <c r="D340" s="55"/>
      <c r="E340" s="35"/>
      <c r="F340" s="35"/>
      <c r="G340" s="35"/>
      <c r="H340" s="35"/>
      <c r="I340" s="2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K340" s="64"/>
    </row>
    <row r="341" spans="1:37" s="7" customFormat="1" ht="12.75">
      <c r="A341" s="45"/>
      <c r="B341" s="34"/>
      <c r="C341" s="55"/>
      <c r="D341" s="55"/>
      <c r="E341" s="35"/>
      <c r="F341" s="35"/>
      <c r="G341" s="35"/>
      <c r="H341" s="35"/>
      <c r="I341" s="2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K341" s="64"/>
    </row>
    <row r="342" spans="1:37" s="7" customFormat="1" ht="12.75">
      <c r="A342" s="45"/>
      <c r="B342" s="34"/>
      <c r="C342" s="55"/>
      <c r="D342" s="55"/>
      <c r="E342" s="35"/>
      <c r="F342" s="35"/>
      <c r="G342" s="35"/>
      <c r="H342" s="35"/>
      <c r="I342" s="2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K342" s="64"/>
    </row>
    <row r="343" spans="1:37" s="7" customFormat="1" ht="12.75">
      <c r="A343" s="45"/>
      <c r="B343" s="34"/>
      <c r="C343" s="55"/>
      <c r="D343" s="55"/>
      <c r="E343" s="35"/>
      <c r="F343" s="35"/>
      <c r="G343" s="35"/>
      <c r="H343" s="35"/>
      <c r="I343" s="2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K343" s="64"/>
    </row>
    <row r="344" spans="1:37" s="7" customFormat="1" ht="12.75">
      <c r="A344" s="45"/>
      <c r="B344" s="34"/>
      <c r="C344" s="55"/>
      <c r="D344" s="55"/>
      <c r="E344" s="35"/>
      <c r="F344" s="35"/>
      <c r="G344" s="35"/>
      <c r="H344" s="35"/>
      <c r="I344" s="2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K344" s="64"/>
    </row>
    <row r="345" spans="1:37" s="7" customFormat="1" ht="12.75">
      <c r="A345" s="45"/>
      <c r="B345" s="34"/>
      <c r="C345" s="55"/>
      <c r="D345" s="55"/>
      <c r="E345" s="35"/>
      <c r="F345" s="35"/>
      <c r="G345" s="35"/>
      <c r="H345" s="35"/>
      <c r="I345" s="2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K345" s="64"/>
    </row>
    <row r="346" spans="1:37" s="7" customFormat="1" ht="12.75">
      <c r="A346" s="45"/>
      <c r="B346" s="34"/>
      <c r="C346" s="55"/>
      <c r="D346" s="55"/>
      <c r="E346" s="35"/>
      <c r="F346" s="35"/>
      <c r="G346" s="35"/>
      <c r="H346" s="35"/>
      <c r="I346" s="2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K346" s="64"/>
    </row>
    <row r="347" spans="1:37" s="7" customFormat="1" ht="12.75">
      <c r="A347" s="45"/>
      <c r="B347" s="34"/>
      <c r="C347" s="55"/>
      <c r="D347" s="55"/>
      <c r="E347" s="35"/>
      <c r="F347" s="35"/>
      <c r="G347" s="35"/>
      <c r="H347" s="35"/>
      <c r="I347" s="2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K347" s="64"/>
    </row>
    <row r="348" spans="1:37" s="7" customFormat="1" ht="12.75">
      <c r="A348" s="45"/>
      <c r="B348" s="34"/>
      <c r="C348" s="55"/>
      <c r="D348" s="55"/>
      <c r="E348" s="35"/>
      <c r="F348" s="35"/>
      <c r="G348" s="35"/>
      <c r="H348" s="35"/>
      <c r="I348" s="2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K348" s="64"/>
    </row>
    <row r="349" spans="1:37" s="7" customFormat="1" ht="12.75">
      <c r="A349" s="45"/>
      <c r="B349" s="34"/>
      <c r="C349" s="55"/>
      <c r="D349" s="55"/>
      <c r="E349" s="35"/>
      <c r="F349" s="35"/>
      <c r="G349" s="35"/>
      <c r="H349" s="35"/>
      <c r="I349" s="2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K349" s="64"/>
    </row>
    <row r="350" spans="1:37" s="7" customFormat="1" ht="12.75">
      <c r="A350" s="45"/>
      <c r="B350" s="34"/>
      <c r="C350" s="55"/>
      <c r="D350" s="55"/>
      <c r="E350" s="35"/>
      <c r="F350" s="35"/>
      <c r="G350" s="35"/>
      <c r="H350" s="35"/>
      <c r="I350" s="2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K350" s="64"/>
    </row>
    <row r="351" spans="1:37" s="7" customFormat="1" ht="12.75">
      <c r="A351" s="45"/>
      <c r="B351" s="34"/>
      <c r="C351" s="55"/>
      <c r="D351" s="55"/>
      <c r="E351" s="35"/>
      <c r="F351" s="35"/>
      <c r="G351" s="35"/>
      <c r="H351" s="35"/>
      <c r="I351" s="2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K351" s="64"/>
    </row>
    <row r="352" spans="1:37" s="7" customFormat="1" ht="12.75">
      <c r="A352" s="45"/>
      <c r="B352" s="34"/>
      <c r="C352" s="55"/>
      <c r="D352" s="55"/>
      <c r="E352" s="35"/>
      <c r="F352" s="35"/>
      <c r="G352" s="35"/>
      <c r="H352" s="35"/>
      <c r="I352" s="2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K352" s="64"/>
    </row>
    <row r="353" spans="1:37" s="7" customFormat="1" ht="12.75">
      <c r="A353" s="45"/>
      <c r="B353" s="34"/>
      <c r="C353" s="55"/>
      <c r="D353" s="55"/>
      <c r="E353" s="35"/>
      <c r="F353" s="35"/>
      <c r="G353" s="35"/>
      <c r="H353" s="35"/>
      <c r="I353" s="2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K353" s="64"/>
    </row>
    <row r="354" spans="1:37" s="7" customFormat="1" ht="12.75">
      <c r="A354" s="45"/>
      <c r="B354" s="34"/>
      <c r="C354" s="55"/>
      <c r="D354" s="55"/>
      <c r="E354" s="35"/>
      <c r="F354" s="35"/>
      <c r="G354" s="35"/>
      <c r="H354" s="35"/>
      <c r="I354" s="2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K354" s="64"/>
    </row>
    <row r="355" spans="1:37" s="7" customFormat="1" ht="12.75">
      <c r="A355" s="45"/>
      <c r="B355" s="34"/>
      <c r="C355" s="55"/>
      <c r="D355" s="55"/>
      <c r="E355" s="35"/>
      <c r="F355" s="35"/>
      <c r="G355" s="35"/>
      <c r="H355" s="35"/>
      <c r="I355" s="2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K355" s="64"/>
    </row>
    <row r="356" spans="1:37" s="7" customFormat="1" ht="12.75">
      <c r="A356" s="45"/>
      <c r="B356" s="34"/>
      <c r="C356" s="55"/>
      <c r="D356" s="55"/>
      <c r="E356" s="35"/>
      <c r="F356" s="35"/>
      <c r="G356" s="35"/>
      <c r="H356" s="35"/>
      <c r="I356" s="2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K356" s="64"/>
    </row>
    <row r="357" spans="1:37" s="7" customFormat="1" ht="12.75">
      <c r="A357" s="45"/>
      <c r="B357" s="34"/>
      <c r="C357" s="55"/>
      <c r="D357" s="55"/>
      <c r="E357" s="35"/>
      <c r="F357" s="35"/>
      <c r="G357" s="35"/>
      <c r="H357" s="35"/>
      <c r="I357" s="2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K357" s="64"/>
    </row>
    <row r="358" spans="1:37" s="7" customFormat="1" ht="12.75">
      <c r="A358" s="45"/>
      <c r="B358" s="34"/>
      <c r="C358" s="55"/>
      <c r="D358" s="55"/>
      <c r="E358" s="35"/>
      <c r="F358" s="35"/>
      <c r="G358" s="35"/>
      <c r="H358" s="35"/>
      <c r="I358" s="2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K358" s="64"/>
    </row>
    <row r="359" spans="1:37" s="7" customFormat="1" ht="12.75">
      <c r="A359" s="45"/>
      <c r="B359" s="34"/>
      <c r="C359" s="55"/>
      <c r="D359" s="55"/>
      <c r="E359" s="35"/>
      <c r="F359" s="35"/>
      <c r="G359" s="35"/>
      <c r="H359" s="35"/>
      <c r="I359" s="2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K359" s="64"/>
    </row>
    <row r="360" spans="1:37" s="7" customFormat="1" ht="12.75">
      <c r="A360" s="45"/>
      <c r="B360" s="34"/>
      <c r="C360" s="55"/>
      <c r="D360" s="55"/>
      <c r="E360" s="35"/>
      <c r="F360" s="35"/>
      <c r="G360" s="35"/>
      <c r="H360" s="35"/>
      <c r="I360" s="2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K360" s="64"/>
    </row>
    <row r="361" spans="1:37" s="7" customFormat="1" ht="12.75">
      <c r="A361" s="45"/>
      <c r="B361" s="34"/>
      <c r="C361" s="55"/>
      <c r="D361" s="55"/>
      <c r="E361" s="35"/>
      <c r="F361" s="35"/>
      <c r="G361" s="35"/>
      <c r="H361" s="35"/>
      <c r="I361" s="2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K361" s="64"/>
    </row>
    <row r="362" spans="1:37" s="7" customFormat="1" ht="12.75">
      <c r="A362" s="45"/>
      <c r="B362" s="34"/>
      <c r="C362" s="55"/>
      <c r="D362" s="55"/>
      <c r="E362" s="35"/>
      <c r="F362" s="35"/>
      <c r="G362" s="35"/>
      <c r="H362" s="35"/>
      <c r="I362" s="2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K362" s="64"/>
    </row>
    <row r="363" spans="1:37" s="7" customFormat="1" ht="12.75">
      <c r="A363" s="45"/>
      <c r="B363" s="34"/>
      <c r="C363" s="55"/>
      <c r="D363" s="55"/>
      <c r="E363" s="35"/>
      <c r="F363" s="35"/>
      <c r="G363" s="35"/>
      <c r="H363" s="35"/>
      <c r="I363" s="2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K363" s="64"/>
    </row>
    <row r="364" spans="1:37" s="7" customFormat="1" ht="12.75">
      <c r="A364" s="45"/>
      <c r="B364" s="34"/>
      <c r="C364" s="55"/>
      <c r="D364" s="55"/>
      <c r="E364" s="35"/>
      <c r="F364" s="35"/>
      <c r="G364" s="35"/>
      <c r="H364" s="35"/>
      <c r="I364" s="2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K364" s="64"/>
    </row>
    <row r="365" spans="1:37" s="7" customFormat="1" ht="12.75">
      <c r="A365" s="45"/>
      <c r="B365" s="34"/>
      <c r="C365" s="55"/>
      <c r="D365" s="55"/>
      <c r="E365" s="35"/>
      <c r="F365" s="35"/>
      <c r="G365" s="35"/>
      <c r="H365" s="35"/>
      <c r="I365" s="2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K365" s="64"/>
    </row>
    <row r="366" spans="1:37" s="7" customFormat="1" ht="12.75">
      <c r="A366" s="45"/>
      <c r="B366" s="34"/>
      <c r="C366" s="55"/>
      <c r="D366" s="55"/>
      <c r="E366" s="35"/>
      <c r="F366" s="35"/>
      <c r="G366" s="35"/>
      <c r="H366" s="35"/>
      <c r="I366" s="2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K366" s="64"/>
    </row>
    <row r="367" spans="1:37" s="7" customFormat="1" ht="12.75">
      <c r="A367" s="45"/>
      <c r="B367" s="34"/>
      <c r="C367" s="55"/>
      <c r="D367" s="55"/>
      <c r="E367" s="35"/>
      <c r="F367" s="35"/>
      <c r="G367" s="35"/>
      <c r="H367" s="35"/>
      <c r="I367" s="2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K367" s="64"/>
    </row>
    <row r="368" spans="1:37" s="7" customFormat="1" ht="12.75">
      <c r="A368" s="45"/>
      <c r="B368" s="34"/>
      <c r="C368" s="55"/>
      <c r="D368" s="55"/>
      <c r="E368" s="35"/>
      <c r="F368" s="35"/>
      <c r="G368" s="35"/>
      <c r="H368" s="35"/>
      <c r="I368" s="2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K368" s="64"/>
    </row>
    <row r="369" spans="1:37" s="7" customFormat="1" ht="12.75">
      <c r="A369" s="45"/>
      <c r="B369" s="34"/>
      <c r="C369" s="55"/>
      <c r="D369" s="55"/>
      <c r="E369" s="35"/>
      <c r="F369" s="35"/>
      <c r="G369" s="35"/>
      <c r="H369" s="35"/>
      <c r="I369" s="2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K369" s="64"/>
    </row>
    <row r="370" spans="1:37" s="7" customFormat="1" ht="12.75">
      <c r="A370" s="45"/>
      <c r="B370" s="34"/>
      <c r="C370" s="55"/>
      <c r="D370" s="55"/>
      <c r="E370" s="35"/>
      <c r="F370" s="35"/>
      <c r="G370" s="35"/>
      <c r="H370" s="35"/>
      <c r="I370" s="2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K370" s="64"/>
    </row>
    <row r="371" spans="1:37" s="7" customFormat="1" ht="12.75">
      <c r="A371" s="45"/>
      <c r="B371" s="34"/>
      <c r="C371" s="55"/>
      <c r="D371" s="55"/>
      <c r="E371" s="35"/>
      <c r="F371" s="35"/>
      <c r="G371" s="35"/>
      <c r="H371" s="35"/>
      <c r="I371" s="2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K371" s="64"/>
    </row>
    <row r="372" spans="1:37" s="7" customFormat="1" ht="12.75">
      <c r="A372" s="45"/>
      <c r="B372" s="34"/>
      <c r="C372" s="55"/>
      <c r="D372" s="55"/>
      <c r="E372" s="35"/>
      <c r="F372" s="35"/>
      <c r="G372" s="35"/>
      <c r="H372" s="35"/>
      <c r="I372" s="2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K372" s="64"/>
    </row>
    <row r="373" spans="1:37" s="7" customFormat="1" ht="12.75">
      <c r="A373" s="45"/>
      <c r="B373" s="34"/>
      <c r="C373" s="55"/>
      <c r="D373" s="55"/>
      <c r="E373" s="35"/>
      <c r="F373" s="35"/>
      <c r="G373" s="35"/>
      <c r="H373" s="35"/>
      <c r="I373" s="2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K373" s="64"/>
    </row>
    <row r="374" spans="1:37" s="7" customFormat="1" ht="12.75">
      <c r="A374" s="45"/>
      <c r="B374" s="34"/>
      <c r="C374" s="55"/>
      <c r="D374" s="55"/>
      <c r="E374" s="35"/>
      <c r="F374" s="35"/>
      <c r="G374" s="35"/>
      <c r="H374" s="35"/>
      <c r="I374" s="2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K374" s="64"/>
    </row>
    <row r="375" spans="1:37" s="7" customFormat="1" ht="12.75">
      <c r="A375" s="45"/>
      <c r="B375" s="34"/>
      <c r="C375" s="55"/>
      <c r="D375" s="55"/>
      <c r="E375" s="35"/>
      <c r="F375" s="35"/>
      <c r="G375" s="35"/>
      <c r="H375" s="35"/>
      <c r="I375" s="2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K375" s="64"/>
    </row>
    <row r="376" spans="1:37" s="7" customFormat="1" ht="12.75">
      <c r="A376" s="45"/>
      <c r="B376" s="34"/>
      <c r="C376" s="55"/>
      <c r="D376" s="55"/>
      <c r="E376" s="35"/>
      <c r="F376" s="35"/>
      <c r="G376" s="35"/>
      <c r="H376" s="35"/>
      <c r="I376" s="2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K376" s="64"/>
    </row>
    <row r="377" spans="1:37" s="7" customFormat="1" ht="12.75">
      <c r="A377" s="45"/>
      <c r="B377" s="34"/>
      <c r="C377" s="55"/>
      <c r="D377" s="55"/>
      <c r="E377" s="35"/>
      <c r="F377" s="35"/>
      <c r="G377" s="35"/>
      <c r="H377" s="35"/>
      <c r="I377" s="2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K377" s="64"/>
    </row>
    <row r="378" spans="1:37" s="7" customFormat="1" ht="12.75">
      <c r="A378" s="45"/>
      <c r="B378" s="34"/>
      <c r="C378" s="55"/>
      <c r="D378" s="55"/>
      <c r="E378" s="35"/>
      <c r="F378" s="35"/>
      <c r="G378" s="35"/>
      <c r="H378" s="35"/>
      <c r="I378" s="2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K378" s="64"/>
    </row>
    <row r="379" spans="1:37" s="7" customFormat="1" ht="12.75">
      <c r="A379" s="45"/>
      <c r="B379" s="34"/>
      <c r="C379" s="55"/>
      <c r="D379" s="55"/>
      <c r="E379" s="35"/>
      <c r="F379" s="35"/>
      <c r="G379" s="35"/>
      <c r="H379" s="35"/>
      <c r="I379" s="2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K379" s="64"/>
    </row>
    <row r="380" spans="1:37" s="7" customFormat="1" ht="12.75">
      <c r="A380" s="45"/>
      <c r="B380" s="34"/>
      <c r="C380" s="55"/>
      <c r="D380" s="55"/>
      <c r="E380" s="35"/>
      <c r="F380" s="35"/>
      <c r="G380" s="35"/>
      <c r="H380" s="35"/>
      <c r="I380" s="2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K380" s="64"/>
    </row>
    <row r="381" spans="1:37" s="7" customFormat="1" ht="12.75">
      <c r="A381" s="45"/>
      <c r="B381" s="34"/>
      <c r="C381" s="55"/>
      <c r="D381" s="55"/>
      <c r="E381" s="35"/>
      <c r="F381" s="35"/>
      <c r="G381" s="35"/>
      <c r="H381" s="35"/>
      <c r="I381" s="2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K381" s="64"/>
    </row>
    <row r="382" spans="1:37" s="7" customFormat="1" ht="12.75">
      <c r="A382" s="45"/>
      <c r="B382" s="34"/>
      <c r="C382" s="55"/>
      <c r="D382" s="55"/>
      <c r="E382" s="35"/>
      <c r="F382" s="35"/>
      <c r="G382" s="35"/>
      <c r="H382" s="35"/>
      <c r="I382" s="2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K382" s="64"/>
    </row>
    <row r="383" spans="1:37" s="7" customFormat="1" ht="12.75">
      <c r="A383" s="45"/>
      <c r="B383" s="34"/>
      <c r="C383" s="55"/>
      <c r="D383" s="55"/>
      <c r="E383" s="35"/>
      <c r="F383" s="35"/>
      <c r="G383" s="35"/>
      <c r="H383" s="35"/>
      <c r="I383" s="2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K383" s="64"/>
    </row>
    <row r="384" spans="1:37" s="7" customFormat="1" ht="12.75">
      <c r="A384" s="45"/>
      <c r="B384" s="34"/>
      <c r="C384" s="55"/>
      <c r="D384" s="55"/>
      <c r="E384" s="35"/>
      <c r="F384" s="35"/>
      <c r="G384" s="35"/>
      <c r="H384" s="35"/>
      <c r="I384" s="2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K384" s="64"/>
    </row>
    <row r="385" spans="1:37" s="7" customFormat="1" ht="12.75">
      <c r="A385" s="45"/>
      <c r="B385" s="34"/>
      <c r="C385" s="55"/>
      <c r="D385" s="55"/>
      <c r="E385" s="35"/>
      <c r="F385" s="35"/>
      <c r="G385" s="35"/>
      <c r="H385" s="35"/>
      <c r="I385" s="2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K385" s="64"/>
    </row>
    <row r="386" spans="1:37" s="7" customFormat="1" ht="12.75">
      <c r="A386" s="45"/>
      <c r="B386" s="34"/>
      <c r="C386" s="55"/>
      <c r="D386" s="55"/>
      <c r="E386" s="35"/>
      <c r="F386" s="35"/>
      <c r="G386" s="35"/>
      <c r="H386" s="35"/>
      <c r="I386" s="2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K386" s="64"/>
    </row>
    <row r="387" spans="1:37" s="7" customFormat="1" ht="12.75">
      <c r="A387" s="45"/>
      <c r="B387" s="34"/>
      <c r="C387" s="55"/>
      <c r="D387" s="55"/>
      <c r="E387" s="35"/>
      <c r="F387" s="35"/>
      <c r="G387" s="35"/>
      <c r="H387" s="35"/>
      <c r="I387" s="2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K387" s="64"/>
    </row>
    <row r="388" spans="1:37" s="7" customFormat="1" ht="12.75">
      <c r="A388" s="45"/>
      <c r="B388" s="34"/>
      <c r="C388" s="55"/>
      <c r="D388" s="55"/>
      <c r="E388" s="35"/>
      <c r="F388" s="35"/>
      <c r="G388" s="35"/>
      <c r="H388" s="35"/>
      <c r="I388" s="2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K388" s="64"/>
    </row>
    <row r="389" spans="1:37" s="7" customFormat="1" ht="12.75">
      <c r="A389" s="45"/>
      <c r="B389" s="34"/>
      <c r="C389" s="55"/>
      <c r="D389" s="55"/>
      <c r="E389" s="35"/>
      <c r="F389" s="35"/>
      <c r="G389" s="35"/>
      <c r="H389" s="35"/>
      <c r="I389" s="2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K389" s="64"/>
    </row>
    <row r="390" spans="1:37" s="7" customFormat="1" ht="12.75">
      <c r="A390" s="45"/>
      <c r="B390" s="34"/>
      <c r="C390" s="55"/>
      <c r="D390" s="55"/>
      <c r="E390" s="35"/>
      <c r="F390" s="35"/>
      <c r="G390" s="35"/>
      <c r="H390" s="35"/>
      <c r="I390" s="2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K390" s="64"/>
    </row>
    <row r="391" spans="1:37" s="7" customFormat="1" ht="12.75">
      <c r="A391" s="45"/>
      <c r="B391" s="34"/>
      <c r="C391" s="55"/>
      <c r="D391" s="55"/>
      <c r="E391" s="35"/>
      <c r="F391" s="35"/>
      <c r="G391" s="35"/>
      <c r="H391" s="35"/>
      <c r="I391" s="2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K391" s="64"/>
    </row>
    <row r="392" spans="1:37" s="7" customFormat="1" ht="12.75">
      <c r="A392" s="45"/>
      <c r="B392" s="34"/>
      <c r="C392" s="55"/>
      <c r="D392" s="55"/>
      <c r="E392" s="35"/>
      <c r="F392" s="35"/>
      <c r="G392" s="35"/>
      <c r="H392" s="35"/>
      <c r="I392" s="2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K392" s="64"/>
    </row>
    <row r="393" spans="1:37" s="7" customFormat="1" ht="12.75">
      <c r="A393" s="45"/>
      <c r="B393" s="34"/>
      <c r="C393" s="55"/>
      <c r="D393" s="55"/>
      <c r="E393" s="35"/>
      <c r="F393" s="35"/>
      <c r="G393" s="35"/>
      <c r="H393" s="35"/>
      <c r="I393" s="2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K393" s="64"/>
    </row>
    <row r="394" spans="1:37" s="7" customFormat="1" ht="12.75">
      <c r="A394" s="45"/>
      <c r="B394" s="34"/>
      <c r="C394" s="55"/>
      <c r="D394" s="55"/>
      <c r="E394" s="35"/>
      <c r="F394" s="35"/>
      <c r="G394" s="35"/>
      <c r="H394" s="35"/>
      <c r="I394" s="2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K394" s="64"/>
    </row>
    <row r="395" spans="1:37" s="7" customFormat="1" ht="12.75">
      <c r="A395" s="45"/>
      <c r="B395" s="34"/>
      <c r="C395" s="55"/>
      <c r="D395" s="55"/>
      <c r="E395" s="35"/>
      <c r="F395" s="35"/>
      <c r="G395" s="35"/>
      <c r="H395" s="35"/>
      <c r="I395" s="2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K395" s="64"/>
    </row>
    <row r="396" spans="1:37" s="7" customFormat="1" ht="12.75">
      <c r="A396" s="45"/>
      <c r="B396" s="34"/>
      <c r="C396" s="55"/>
      <c r="D396" s="55"/>
      <c r="E396" s="35"/>
      <c r="F396" s="35"/>
      <c r="G396" s="35"/>
      <c r="H396" s="35"/>
      <c r="I396" s="2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K396" s="64"/>
    </row>
    <row r="397" spans="1:37" s="7" customFormat="1" ht="12.75">
      <c r="A397" s="45"/>
      <c r="B397" s="34"/>
      <c r="C397" s="55"/>
      <c r="D397" s="55"/>
      <c r="E397" s="35"/>
      <c r="F397" s="35"/>
      <c r="G397" s="35"/>
      <c r="H397" s="35"/>
      <c r="I397" s="2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K397" s="64"/>
    </row>
    <row r="398" spans="1:37" s="7" customFormat="1" ht="12.75">
      <c r="A398" s="45"/>
      <c r="B398" s="34"/>
      <c r="C398" s="55"/>
      <c r="D398" s="55"/>
      <c r="E398" s="35"/>
      <c r="F398" s="35"/>
      <c r="G398" s="35"/>
      <c r="H398" s="35"/>
      <c r="I398" s="2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K398" s="64"/>
    </row>
    <row r="399" spans="1:37" s="7" customFormat="1" ht="12.75">
      <c r="A399" s="45"/>
      <c r="B399" s="34"/>
      <c r="C399" s="55"/>
      <c r="D399" s="55"/>
      <c r="E399" s="35"/>
      <c r="F399" s="35"/>
      <c r="G399" s="35"/>
      <c r="H399" s="35"/>
      <c r="I399" s="2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K399" s="64"/>
    </row>
    <row r="400" spans="1:37" s="7" customFormat="1" ht="12.75">
      <c r="A400" s="45"/>
      <c r="B400" s="34"/>
      <c r="C400" s="55"/>
      <c r="D400" s="55"/>
      <c r="E400" s="35"/>
      <c r="F400" s="35"/>
      <c r="G400" s="35"/>
      <c r="H400" s="35"/>
      <c r="I400" s="2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K400" s="64"/>
    </row>
    <row r="401" spans="1:37" s="7" customFormat="1" ht="12.75">
      <c r="A401" s="45"/>
      <c r="B401" s="34"/>
      <c r="C401" s="55"/>
      <c r="D401" s="55"/>
      <c r="E401" s="35"/>
      <c r="F401" s="35"/>
      <c r="G401" s="35"/>
      <c r="H401" s="35"/>
      <c r="I401" s="2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K401" s="64"/>
    </row>
    <row r="402" spans="1:37" s="7" customFormat="1" ht="12.75">
      <c r="A402" s="45"/>
      <c r="B402" s="34"/>
      <c r="C402" s="55"/>
      <c r="D402" s="55"/>
      <c r="E402" s="35"/>
      <c r="F402" s="35"/>
      <c r="G402" s="35"/>
      <c r="H402" s="35"/>
      <c r="I402" s="2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K402" s="64"/>
    </row>
    <row r="403" spans="1:37" s="7" customFormat="1" ht="12.75">
      <c r="A403" s="45"/>
      <c r="B403" s="34"/>
      <c r="C403" s="55"/>
      <c r="D403" s="55"/>
      <c r="E403" s="35"/>
      <c r="F403" s="35"/>
      <c r="G403" s="35"/>
      <c r="H403" s="35"/>
      <c r="I403" s="2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K403" s="64"/>
    </row>
    <row r="404" spans="1:37" s="7" customFormat="1" ht="12.75">
      <c r="A404" s="45"/>
      <c r="B404" s="34"/>
      <c r="C404" s="55"/>
      <c r="D404" s="55"/>
      <c r="E404" s="35"/>
      <c r="F404" s="35"/>
      <c r="G404" s="35"/>
      <c r="H404" s="35"/>
      <c r="I404" s="2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K404" s="64"/>
    </row>
    <row r="405" spans="1:37" s="7" customFormat="1" ht="12.75">
      <c r="A405" s="45"/>
      <c r="B405" s="34"/>
      <c r="C405" s="55"/>
      <c r="D405" s="55"/>
      <c r="E405" s="35"/>
      <c r="F405" s="35"/>
      <c r="G405" s="35"/>
      <c r="H405" s="35"/>
      <c r="I405" s="2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K405" s="64"/>
    </row>
    <row r="406" spans="1:37" s="7" customFormat="1" ht="12.75">
      <c r="A406" s="45"/>
      <c r="B406" s="34"/>
      <c r="C406" s="55"/>
      <c r="D406" s="55"/>
      <c r="E406" s="35"/>
      <c r="F406" s="35"/>
      <c r="G406" s="35"/>
      <c r="H406" s="35"/>
      <c r="I406" s="2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K406" s="64"/>
    </row>
    <row r="407" spans="1:37" s="7" customFormat="1" ht="12.75">
      <c r="A407" s="45"/>
      <c r="B407" s="34"/>
      <c r="C407" s="55"/>
      <c r="D407" s="55"/>
      <c r="E407" s="35"/>
      <c r="F407" s="35"/>
      <c r="G407" s="35"/>
      <c r="H407" s="35"/>
      <c r="I407" s="2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K407" s="64"/>
    </row>
    <row r="408" spans="1:37" s="7" customFormat="1" ht="12.75">
      <c r="A408" s="45"/>
      <c r="B408" s="34"/>
      <c r="C408" s="55"/>
      <c r="D408" s="55"/>
      <c r="E408" s="35"/>
      <c r="F408" s="35"/>
      <c r="G408" s="35"/>
      <c r="H408" s="35"/>
      <c r="I408" s="2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K408" s="64"/>
    </row>
    <row r="409" spans="1:37" s="7" customFormat="1" ht="12.75">
      <c r="A409" s="45"/>
      <c r="B409" s="34"/>
      <c r="C409" s="55"/>
      <c r="D409" s="55"/>
      <c r="E409" s="35"/>
      <c r="F409" s="35"/>
      <c r="G409" s="35"/>
      <c r="H409" s="35"/>
      <c r="I409" s="2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K409" s="64"/>
    </row>
    <row r="410" spans="1:37" s="7" customFormat="1" ht="12.75">
      <c r="A410" s="45"/>
      <c r="B410" s="34"/>
      <c r="C410" s="55"/>
      <c r="D410" s="55"/>
      <c r="E410" s="35"/>
      <c r="F410" s="35"/>
      <c r="G410" s="35"/>
      <c r="H410" s="35"/>
      <c r="I410" s="2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K410" s="64"/>
    </row>
    <row r="411" spans="1:37" s="7" customFormat="1" ht="12.75">
      <c r="A411" s="45"/>
      <c r="B411" s="34"/>
      <c r="C411" s="55"/>
      <c r="D411" s="55"/>
      <c r="E411" s="35"/>
      <c r="F411" s="35"/>
      <c r="G411" s="35"/>
      <c r="H411" s="35"/>
      <c r="I411" s="2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K411" s="64"/>
    </row>
    <row r="412" spans="1:37" s="7" customFormat="1" ht="12.75">
      <c r="A412" s="45"/>
      <c r="B412" s="34"/>
      <c r="C412" s="55"/>
      <c r="D412" s="55"/>
      <c r="E412" s="35"/>
      <c r="F412" s="35"/>
      <c r="G412" s="35"/>
      <c r="H412" s="35"/>
      <c r="I412" s="2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K412" s="64"/>
    </row>
    <row r="413" spans="1:37" s="7" customFormat="1" ht="12.75">
      <c r="A413" s="45"/>
      <c r="B413" s="34"/>
      <c r="C413" s="55"/>
      <c r="D413" s="55"/>
      <c r="E413" s="35"/>
      <c r="F413" s="35"/>
      <c r="G413" s="35"/>
      <c r="H413" s="35"/>
      <c r="I413" s="2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K413" s="64"/>
    </row>
    <row r="414" spans="1:37" s="7" customFormat="1" ht="12.75">
      <c r="A414" s="45"/>
      <c r="B414" s="34"/>
      <c r="C414" s="55"/>
      <c r="D414" s="55"/>
      <c r="E414" s="35"/>
      <c r="F414" s="35"/>
      <c r="G414" s="35"/>
      <c r="H414" s="35"/>
      <c r="I414" s="2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K414" s="64"/>
    </row>
    <row r="415" spans="1:34" ht="13.5">
      <c r="A415" s="41"/>
      <c r="B415" s="5"/>
      <c r="C415" s="49"/>
      <c r="D415" s="47"/>
      <c r="J415" s="12"/>
      <c r="K415" s="69"/>
      <c r="L415" s="69"/>
      <c r="M415" s="69"/>
      <c r="N415" s="69"/>
      <c r="O415" s="69"/>
      <c r="P415" s="69"/>
      <c r="Q415" s="69"/>
      <c r="R415" s="69"/>
      <c r="S415" s="69"/>
      <c r="T415" s="69"/>
      <c r="U415" s="69"/>
      <c r="V415" s="69"/>
      <c r="W415" s="69"/>
      <c r="X415" s="69"/>
      <c r="Y415" s="69"/>
      <c r="Z415" s="69"/>
      <c r="AA415" s="69"/>
      <c r="AB415" s="69"/>
      <c r="AC415" s="69"/>
      <c r="AD415" s="69"/>
      <c r="AE415" s="69"/>
      <c r="AF415" s="71"/>
      <c r="AG415" s="71"/>
      <c r="AH415" s="71"/>
    </row>
    <row r="416" spans="1:34" ht="13.5">
      <c r="A416" s="41"/>
      <c r="B416" s="5"/>
      <c r="C416" s="49"/>
      <c r="D416" s="47"/>
      <c r="J416" s="12"/>
      <c r="K416" s="69"/>
      <c r="L416" s="69"/>
      <c r="M416" s="69"/>
      <c r="N416" s="69"/>
      <c r="O416" s="69"/>
      <c r="P416" s="69"/>
      <c r="Q416" s="69"/>
      <c r="R416" s="69"/>
      <c r="S416" s="69"/>
      <c r="T416" s="69"/>
      <c r="U416" s="69"/>
      <c r="V416" s="69"/>
      <c r="W416" s="69"/>
      <c r="X416" s="69"/>
      <c r="Y416" s="69"/>
      <c r="Z416" s="69"/>
      <c r="AA416" s="69"/>
      <c r="AB416" s="69"/>
      <c r="AC416" s="69"/>
      <c r="AD416" s="69"/>
      <c r="AE416" s="69"/>
      <c r="AF416" s="71"/>
      <c r="AG416" s="71"/>
      <c r="AH416" s="71"/>
    </row>
    <row r="417" spans="1:34" ht="13.5">
      <c r="A417" s="41"/>
      <c r="B417" s="5"/>
      <c r="C417" s="49"/>
      <c r="D417" s="47"/>
      <c r="J417" s="12"/>
      <c r="K417" s="69"/>
      <c r="L417" s="69"/>
      <c r="M417" s="69"/>
      <c r="N417" s="69"/>
      <c r="O417" s="69"/>
      <c r="P417" s="69"/>
      <c r="Q417" s="69"/>
      <c r="R417" s="69"/>
      <c r="S417" s="69"/>
      <c r="T417" s="69"/>
      <c r="U417" s="69"/>
      <c r="V417" s="69"/>
      <c r="W417" s="69"/>
      <c r="X417" s="69"/>
      <c r="Y417" s="69"/>
      <c r="Z417" s="69"/>
      <c r="AA417" s="69"/>
      <c r="AB417" s="69"/>
      <c r="AC417" s="69"/>
      <c r="AD417" s="69"/>
      <c r="AE417" s="69"/>
      <c r="AF417" s="71"/>
      <c r="AG417" s="71"/>
      <c r="AH417" s="71"/>
    </row>
    <row r="418" spans="1:34" ht="13.5">
      <c r="A418" s="41"/>
      <c r="B418" s="5"/>
      <c r="C418" s="49"/>
      <c r="D418" s="47"/>
      <c r="J418" s="12"/>
      <c r="K418" s="69"/>
      <c r="L418" s="69"/>
      <c r="M418" s="69"/>
      <c r="N418" s="69"/>
      <c r="O418" s="69"/>
      <c r="P418" s="69"/>
      <c r="Q418" s="69"/>
      <c r="R418" s="69"/>
      <c r="S418" s="69"/>
      <c r="T418" s="69"/>
      <c r="U418" s="69"/>
      <c r="V418" s="69"/>
      <c r="W418" s="69"/>
      <c r="X418" s="69"/>
      <c r="Y418" s="69"/>
      <c r="Z418" s="69"/>
      <c r="AA418" s="69"/>
      <c r="AB418" s="69"/>
      <c r="AC418" s="69"/>
      <c r="AD418" s="69"/>
      <c r="AE418" s="69"/>
      <c r="AF418" s="71"/>
      <c r="AG418" s="71"/>
      <c r="AH418" s="71"/>
    </row>
    <row r="419" spans="1:34" ht="13.5">
      <c r="A419" s="41"/>
      <c r="B419" s="5"/>
      <c r="C419" s="49"/>
      <c r="D419" s="47"/>
      <c r="J419" s="12"/>
      <c r="K419" s="69"/>
      <c r="L419" s="69"/>
      <c r="M419" s="69"/>
      <c r="N419" s="69"/>
      <c r="O419" s="69"/>
      <c r="P419" s="69"/>
      <c r="Q419" s="69"/>
      <c r="R419" s="69"/>
      <c r="S419" s="69"/>
      <c r="T419" s="69"/>
      <c r="U419" s="69"/>
      <c r="V419" s="69"/>
      <c r="W419" s="69"/>
      <c r="X419" s="69"/>
      <c r="Y419" s="69"/>
      <c r="Z419" s="69"/>
      <c r="AA419" s="69"/>
      <c r="AB419" s="69"/>
      <c r="AC419" s="69"/>
      <c r="AD419" s="69"/>
      <c r="AE419" s="69"/>
      <c r="AF419" s="71"/>
      <c r="AG419" s="71"/>
      <c r="AH419" s="71"/>
    </row>
    <row r="420" spans="1:34" ht="13.5">
      <c r="A420" s="41"/>
      <c r="B420" s="5"/>
      <c r="C420" s="49"/>
      <c r="D420" s="47"/>
      <c r="J420" s="12"/>
      <c r="K420" s="69"/>
      <c r="L420" s="69"/>
      <c r="M420" s="69"/>
      <c r="N420" s="69"/>
      <c r="O420" s="69"/>
      <c r="P420" s="69"/>
      <c r="Q420" s="69"/>
      <c r="R420" s="69"/>
      <c r="S420" s="69"/>
      <c r="T420" s="69"/>
      <c r="U420" s="69"/>
      <c r="V420" s="69"/>
      <c r="W420" s="69"/>
      <c r="X420" s="69"/>
      <c r="Y420" s="69"/>
      <c r="Z420" s="69"/>
      <c r="AA420" s="69"/>
      <c r="AB420" s="69"/>
      <c r="AC420" s="69"/>
      <c r="AD420" s="69"/>
      <c r="AE420" s="69"/>
      <c r="AF420" s="71"/>
      <c r="AG420" s="71"/>
      <c r="AH420" s="71"/>
    </row>
    <row r="421" spans="1:34" ht="13.5">
      <c r="A421" s="41"/>
      <c r="B421" s="5"/>
      <c r="C421" s="49"/>
      <c r="D421" s="47"/>
      <c r="J421" s="12"/>
      <c r="K421" s="69"/>
      <c r="L421" s="69"/>
      <c r="M421" s="69"/>
      <c r="N421" s="69"/>
      <c r="O421" s="69"/>
      <c r="P421" s="69"/>
      <c r="Q421" s="69"/>
      <c r="R421" s="69"/>
      <c r="S421" s="69"/>
      <c r="T421" s="69"/>
      <c r="U421" s="69"/>
      <c r="V421" s="69"/>
      <c r="W421" s="69"/>
      <c r="X421" s="69"/>
      <c r="Y421" s="69"/>
      <c r="Z421" s="69"/>
      <c r="AA421" s="69"/>
      <c r="AB421" s="69"/>
      <c r="AC421" s="69"/>
      <c r="AD421" s="69"/>
      <c r="AE421" s="69"/>
      <c r="AF421" s="71"/>
      <c r="AG421" s="71"/>
      <c r="AH421" s="71"/>
    </row>
    <row r="422" spans="1:34" ht="13.5">
      <c r="A422" s="41"/>
      <c r="B422" s="5"/>
      <c r="C422" s="49"/>
      <c r="D422" s="47"/>
      <c r="J422" s="12"/>
      <c r="K422" s="69"/>
      <c r="L422" s="69"/>
      <c r="M422" s="69"/>
      <c r="N422" s="69"/>
      <c r="O422" s="69"/>
      <c r="P422" s="69"/>
      <c r="Q422" s="69"/>
      <c r="R422" s="69"/>
      <c r="S422" s="69"/>
      <c r="T422" s="69"/>
      <c r="U422" s="69"/>
      <c r="V422" s="69"/>
      <c r="W422" s="69"/>
      <c r="X422" s="69"/>
      <c r="Y422" s="69"/>
      <c r="Z422" s="69"/>
      <c r="AA422" s="69"/>
      <c r="AB422" s="69"/>
      <c r="AC422" s="69"/>
      <c r="AD422" s="69"/>
      <c r="AE422" s="69"/>
      <c r="AF422" s="71"/>
      <c r="AG422" s="71"/>
      <c r="AH422" s="71"/>
    </row>
    <row r="423" spans="1:34" ht="13.5">
      <c r="A423" s="41"/>
      <c r="B423" s="5"/>
      <c r="C423" s="49"/>
      <c r="D423" s="47"/>
      <c r="J423" s="12"/>
      <c r="K423" s="69"/>
      <c r="L423" s="69"/>
      <c r="M423" s="69"/>
      <c r="N423" s="69"/>
      <c r="O423" s="69"/>
      <c r="P423" s="69"/>
      <c r="Q423" s="69"/>
      <c r="R423" s="69"/>
      <c r="S423" s="69"/>
      <c r="T423" s="69"/>
      <c r="U423" s="69"/>
      <c r="V423" s="69"/>
      <c r="W423" s="69"/>
      <c r="X423" s="69"/>
      <c r="Y423" s="69"/>
      <c r="Z423" s="69"/>
      <c r="AA423" s="69"/>
      <c r="AB423" s="69"/>
      <c r="AC423" s="69"/>
      <c r="AD423" s="69"/>
      <c r="AE423" s="69"/>
      <c r="AF423" s="71"/>
      <c r="AG423" s="71"/>
      <c r="AH423" s="71"/>
    </row>
    <row r="424" spans="1:34" ht="13.5">
      <c r="A424" s="41"/>
      <c r="B424" s="5"/>
      <c r="C424" s="49"/>
      <c r="D424" s="47"/>
      <c r="J424" s="12"/>
      <c r="K424" s="69"/>
      <c r="L424" s="69"/>
      <c r="M424" s="69"/>
      <c r="N424" s="69"/>
      <c r="O424" s="69"/>
      <c r="P424" s="69"/>
      <c r="Q424" s="69"/>
      <c r="R424" s="69"/>
      <c r="S424" s="69"/>
      <c r="T424" s="69"/>
      <c r="U424" s="69"/>
      <c r="V424" s="69"/>
      <c r="W424" s="69"/>
      <c r="X424" s="69"/>
      <c r="Y424" s="69"/>
      <c r="Z424" s="69"/>
      <c r="AA424" s="69"/>
      <c r="AB424" s="69"/>
      <c r="AC424" s="69"/>
      <c r="AD424" s="69"/>
      <c r="AE424" s="69"/>
      <c r="AF424" s="71"/>
      <c r="AG424" s="71"/>
      <c r="AH424" s="71"/>
    </row>
    <row r="425" spans="1:34" ht="13.5">
      <c r="A425" s="41"/>
      <c r="B425" s="5"/>
      <c r="C425" s="49"/>
      <c r="D425" s="47"/>
      <c r="J425" s="12"/>
      <c r="K425" s="69"/>
      <c r="L425" s="69"/>
      <c r="M425" s="69"/>
      <c r="N425" s="69"/>
      <c r="O425" s="69"/>
      <c r="P425" s="69"/>
      <c r="Q425" s="69"/>
      <c r="R425" s="69"/>
      <c r="S425" s="69"/>
      <c r="T425" s="69"/>
      <c r="U425" s="69"/>
      <c r="V425" s="69"/>
      <c r="W425" s="69"/>
      <c r="X425" s="69"/>
      <c r="Y425" s="69"/>
      <c r="Z425" s="69"/>
      <c r="AA425" s="69"/>
      <c r="AB425" s="69"/>
      <c r="AC425" s="69"/>
      <c r="AD425" s="69"/>
      <c r="AE425" s="69"/>
      <c r="AF425" s="71"/>
      <c r="AG425" s="71"/>
      <c r="AH425" s="71"/>
    </row>
    <row r="426" spans="1:34" ht="13.5">
      <c r="A426" s="41"/>
      <c r="B426" s="5"/>
      <c r="C426" s="49"/>
      <c r="D426" s="47"/>
      <c r="J426" s="12"/>
      <c r="K426" s="69"/>
      <c r="L426" s="69"/>
      <c r="M426" s="69"/>
      <c r="N426" s="69"/>
      <c r="O426" s="69"/>
      <c r="P426" s="69"/>
      <c r="Q426" s="69"/>
      <c r="R426" s="69"/>
      <c r="S426" s="69"/>
      <c r="T426" s="69"/>
      <c r="U426" s="69"/>
      <c r="V426" s="69"/>
      <c r="W426" s="69"/>
      <c r="X426" s="69"/>
      <c r="Y426" s="69"/>
      <c r="Z426" s="69"/>
      <c r="AA426" s="69"/>
      <c r="AB426" s="69"/>
      <c r="AC426" s="69"/>
      <c r="AD426" s="69"/>
      <c r="AE426" s="69"/>
      <c r="AF426" s="71"/>
      <c r="AG426" s="71"/>
      <c r="AH426" s="71"/>
    </row>
    <row r="427" spans="1:34" ht="13.5">
      <c r="A427" s="41"/>
      <c r="B427" s="5"/>
      <c r="C427" s="49"/>
      <c r="D427" s="47"/>
      <c r="J427" s="12"/>
      <c r="K427" s="69"/>
      <c r="L427" s="69"/>
      <c r="M427" s="69"/>
      <c r="N427" s="69"/>
      <c r="O427" s="69"/>
      <c r="P427" s="69"/>
      <c r="Q427" s="69"/>
      <c r="R427" s="69"/>
      <c r="S427" s="69"/>
      <c r="T427" s="69"/>
      <c r="U427" s="69"/>
      <c r="V427" s="69"/>
      <c r="W427" s="69"/>
      <c r="X427" s="69"/>
      <c r="Y427" s="69"/>
      <c r="Z427" s="69"/>
      <c r="AA427" s="69"/>
      <c r="AB427" s="69"/>
      <c r="AC427" s="69"/>
      <c r="AD427" s="69"/>
      <c r="AE427" s="69"/>
      <c r="AF427" s="71"/>
      <c r="AG427" s="71"/>
      <c r="AH427" s="71"/>
    </row>
    <row r="428" spans="1:34" ht="13.5">
      <c r="A428" s="41"/>
      <c r="B428" s="5"/>
      <c r="C428" s="49"/>
      <c r="D428" s="47"/>
      <c r="J428" s="12"/>
      <c r="K428" s="69"/>
      <c r="L428" s="69"/>
      <c r="M428" s="69"/>
      <c r="N428" s="69"/>
      <c r="O428" s="69"/>
      <c r="P428" s="69"/>
      <c r="Q428" s="69"/>
      <c r="R428" s="69"/>
      <c r="S428" s="69"/>
      <c r="T428" s="69"/>
      <c r="U428" s="69"/>
      <c r="V428" s="69"/>
      <c r="W428" s="69"/>
      <c r="X428" s="69"/>
      <c r="Y428" s="69"/>
      <c r="Z428" s="69"/>
      <c r="AA428" s="69"/>
      <c r="AB428" s="69"/>
      <c r="AC428" s="69"/>
      <c r="AD428" s="69"/>
      <c r="AE428" s="69"/>
      <c r="AF428" s="71"/>
      <c r="AG428" s="71"/>
      <c r="AH428" s="71"/>
    </row>
    <row r="429" spans="1:34" ht="13.5">
      <c r="A429" s="41"/>
      <c r="B429" s="5"/>
      <c r="C429" s="49"/>
      <c r="D429" s="47"/>
      <c r="J429" s="12"/>
      <c r="K429" s="69"/>
      <c r="L429" s="69"/>
      <c r="M429" s="69"/>
      <c r="N429" s="69"/>
      <c r="O429" s="69"/>
      <c r="P429" s="69"/>
      <c r="Q429" s="69"/>
      <c r="R429" s="69"/>
      <c r="S429" s="69"/>
      <c r="T429" s="69"/>
      <c r="U429" s="69"/>
      <c r="V429" s="69"/>
      <c r="W429" s="69"/>
      <c r="X429" s="69"/>
      <c r="Y429" s="69"/>
      <c r="Z429" s="69"/>
      <c r="AA429" s="69"/>
      <c r="AB429" s="69"/>
      <c r="AC429" s="69"/>
      <c r="AD429" s="69"/>
      <c r="AE429" s="69"/>
      <c r="AF429" s="71"/>
      <c r="AG429" s="71"/>
      <c r="AH429" s="71"/>
    </row>
    <row r="430" spans="1:34" ht="13.5">
      <c r="A430" s="41"/>
      <c r="B430" s="5"/>
      <c r="C430" s="49"/>
      <c r="D430" s="47"/>
      <c r="J430" s="12"/>
      <c r="K430" s="69"/>
      <c r="L430" s="69"/>
      <c r="M430" s="69"/>
      <c r="N430" s="69"/>
      <c r="O430" s="69"/>
      <c r="P430" s="69"/>
      <c r="Q430" s="69"/>
      <c r="R430" s="69"/>
      <c r="S430" s="69"/>
      <c r="T430" s="69"/>
      <c r="U430" s="69"/>
      <c r="V430" s="69"/>
      <c r="W430" s="69"/>
      <c r="X430" s="69"/>
      <c r="Y430" s="69"/>
      <c r="Z430" s="69"/>
      <c r="AA430" s="69"/>
      <c r="AB430" s="69"/>
      <c r="AC430" s="69"/>
      <c r="AD430" s="69"/>
      <c r="AE430" s="69"/>
      <c r="AF430" s="71"/>
      <c r="AG430" s="71"/>
      <c r="AH430" s="71"/>
    </row>
    <row r="431" spans="1:34" ht="13.5">
      <c r="A431" s="41"/>
      <c r="B431" s="5"/>
      <c r="C431" s="49"/>
      <c r="D431" s="47"/>
      <c r="J431" s="12"/>
      <c r="K431" s="69"/>
      <c r="L431" s="69"/>
      <c r="M431" s="69"/>
      <c r="N431" s="69"/>
      <c r="O431" s="69"/>
      <c r="P431" s="69"/>
      <c r="Q431" s="69"/>
      <c r="R431" s="69"/>
      <c r="S431" s="69"/>
      <c r="T431" s="69"/>
      <c r="U431" s="69"/>
      <c r="V431" s="69"/>
      <c r="W431" s="69"/>
      <c r="X431" s="69"/>
      <c r="Y431" s="69"/>
      <c r="Z431" s="69"/>
      <c r="AA431" s="69"/>
      <c r="AB431" s="69"/>
      <c r="AC431" s="69"/>
      <c r="AD431" s="69"/>
      <c r="AE431" s="69"/>
      <c r="AF431" s="71"/>
      <c r="AG431" s="71"/>
      <c r="AH431" s="71"/>
    </row>
    <row r="432" spans="1:34" ht="13.5">
      <c r="A432" s="41"/>
      <c r="B432" s="5"/>
      <c r="C432" s="49"/>
      <c r="D432" s="47"/>
      <c r="J432" s="12"/>
      <c r="K432" s="69"/>
      <c r="L432" s="69"/>
      <c r="M432" s="69"/>
      <c r="N432" s="69"/>
      <c r="O432" s="69"/>
      <c r="P432" s="69"/>
      <c r="Q432" s="69"/>
      <c r="R432" s="69"/>
      <c r="S432" s="69"/>
      <c r="T432" s="69"/>
      <c r="U432" s="69"/>
      <c r="V432" s="69"/>
      <c r="W432" s="69"/>
      <c r="X432" s="69"/>
      <c r="Y432" s="69"/>
      <c r="Z432" s="69"/>
      <c r="AA432" s="69"/>
      <c r="AB432" s="69"/>
      <c r="AC432" s="69"/>
      <c r="AD432" s="69"/>
      <c r="AE432" s="69"/>
      <c r="AF432" s="71"/>
      <c r="AG432" s="71"/>
      <c r="AH432" s="71"/>
    </row>
    <row r="433" spans="1:34" ht="13.5">
      <c r="A433" s="41"/>
      <c r="B433" s="5"/>
      <c r="C433" s="49"/>
      <c r="D433" s="47"/>
      <c r="J433" s="12"/>
      <c r="K433" s="69"/>
      <c r="L433" s="69"/>
      <c r="M433" s="69"/>
      <c r="N433" s="69"/>
      <c r="O433" s="69"/>
      <c r="P433" s="69"/>
      <c r="Q433" s="69"/>
      <c r="R433" s="69"/>
      <c r="S433" s="69"/>
      <c r="T433" s="69"/>
      <c r="U433" s="69"/>
      <c r="V433" s="69"/>
      <c r="W433" s="69"/>
      <c r="X433" s="69"/>
      <c r="Y433" s="69"/>
      <c r="Z433" s="69"/>
      <c r="AA433" s="69"/>
      <c r="AB433" s="69"/>
      <c r="AC433" s="69"/>
      <c r="AD433" s="69"/>
      <c r="AE433" s="69"/>
      <c r="AF433" s="71"/>
      <c r="AG433" s="71"/>
      <c r="AH433" s="71"/>
    </row>
    <row r="434" spans="1:34" ht="13.5">
      <c r="A434" s="41"/>
      <c r="B434" s="5"/>
      <c r="C434" s="49"/>
      <c r="D434" s="47"/>
      <c r="J434" s="12"/>
      <c r="K434" s="69"/>
      <c r="L434" s="69"/>
      <c r="M434" s="69"/>
      <c r="N434" s="69"/>
      <c r="O434" s="69"/>
      <c r="P434" s="69"/>
      <c r="Q434" s="69"/>
      <c r="R434" s="69"/>
      <c r="S434" s="69"/>
      <c r="T434" s="69"/>
      <c r="U434" s="69"/>
      <c r="V434" s="69"/>
      <c r="W434" s="69"/>
      <c r="X434" s="69"/>
      <c r="Y434" s="69"/>
      <c r="Z434" s="69"/>
      <c r="AA434" s="69"/>
      <c r="AB434" s="69"/>
      <c r="AC434" s="69"/>
      <c r="AD434" s="69"/>
      <c r="AE434" s="69"/>
      <c r="AF434" s="71"/>
      <c r="AG434" s="71"/>
      <c r="AH434" s="71"/>
    </row>
    <row r="435" spans="1:34" ht="13.5">
      <c r="A435" s="41"/>
      <c r="B435" s="5"/>
      <c r="C435" s="49"/>
      <c r="D435" s="47"/>
      <c r="J435" s="12"/>
      <c r="K435" s="69"/>
      <c r="L435" s="69"/>
      <c r="M435" s="69"/>
      <c r="N435" s="69"/>
      <c r="O435" s="69"/>
      <c r="P435" s="69"/>
      <c r="Q435" s="69"/>
      <c r="R435" s="69"/>
      <c r="S435" s="69"/>
      <c r="T435" s="69"/>
      <c r="U435" s="69"/>
      <c r="V435" s="69"/>
      <c r="W435" s="69"/>
      <c r="X435" s="69"/>
      <c r="Y435" s="69"/>
      <c r="Z435" s="69"/>
      <c r="AA435" s="69"/>
      <c r="AB435" s="69"/>
      <c r="AC435" s="69"/>
      <c r="AD435" s="69"/>
      <c r="AE435" s="69"/>
      <c r="AF435" s="71"/>
      <c r="AG435" s="71"/>
      <c r="AH435" s="71"/>
    </row>
    <row r="436" spans="1:34" ht="13.5">
      <c r="A436" s="41"/>
      <c r="B436" s="5"/>
      <c r="C436" s="49"/>
      <c r="D436" s="47"/>
      <c r="J436" s="12"/>
      <c r="K436" s="69"/>
      <c r="L436" s="69"/>
      <c r="M436" s="69"/>
      <c r="N436" s="69"/>
      <c r="O436" s="69"/>
      <c r="P436" s="69"/>
      <c r="Q436" s="69"/>
      <c r="R436" s="69"/>
      <c r="S436" s="69"/>
      <c r="T436" s="69"/>
      <c r="U436" s="69"/>
      <c r="V436" s="69"/>
      <c r="W436" s="69"/>
      <c r="X436" s="69"/>
      <c r="Y436" s="69"/>
      <c r="Z436" s="69"/>
      <c r="AA436" s="69"/>
      <c r="AB436" s="69"/>
      <c r="AC436" s="69"/>
      <c r="AD436" s="69"/>
      <c r="AE436" s="69"/>
      <c r="AF436" s="71"/>
      <c r="AG436" s="71"/>
      <c r="AH436" s="71"/>
    </row>
    <row r="437" spans="1:34" ht="13.5">
      <c r="A437" s="41"/>
      <c r="B437" s="5"/>
      <c r="C437" s="49"/>
      <c r="D437" s="47"/>
      <c r="J437" s="12"/>
      <c r="K437" s="69"/>
      <c r="L437" s="69"/>
      <c r="M437" s="69"/>
      <c r="N437" s="69"/>
      <c r="O437" s="69"/>
      <c r="P437" s="69"/>
      <c r="Q437" s="69"/>
      <c r="R437" s="69"/>
      <c r="S437" s="69"/>
      <c r="T437" s="69"/>
      <c r="U437" s="69"/>
      <c r="V437" s="69"/>
      <c r="W437" s="69"/>
      <c r="X437" s="69"/>
      <c r="Y437" s="69"/>
      <c r="Z437" s="69"/>
      <c r="AA437" s="69"/>
      <c r="AB437" s="69"/>
      <c r="AC437" s="69"/>
      <c r="AD437" s="69"/>
      <c r="AE437" s="69"/>
      <c r="AF437" s="71"/>
      <c r="AG437" s="71"/>
      <c r="AH437" s="71"/>
    </row>
    <row r="438" spans="1:34" ht="13.5">
      <c r="A438" s="41"/>
      <c r="B438" s="5"/>
      <c r="C438" s="49"/>
      <c r="D438" s="47"/>
      <c r="J438" s="12"/>
      <c r="K438" s="69"/>
      <c r="L438" s="69"/>
      <c r="M438" s="69"/>
      <c r="N438" s="69"/>
      <c r="O438" s="69"/>
      <c r="P438" s="69"/>
      <c r="Q438" s="69"/>
      <c r="R438" s="69"/>
      <c r="S438" s="69"/>
      <c r="T438" s="69"/>
      <c r="U438" s="69"/>
      <c r="V438" s="69"/>
      <c r="W438" s="69"/>
      <c r="X438" s="69"/>
      <c r="Y438" s="69"/>
      <c r="Z438" s="69"/>
      <c r="AA438" s="69"/>
      <c r="AB438" s="69"/>
      <c r="AC438" s="69"/>
      <c r="AD438" s="69"/>
      <c r="AE438" s="69"/>
      <c r="AF438" s="71"/>
      <c r="AG438" s="71"/>
      <c r="AH438" s="71"/>
    </row>
    <row r="439" spans="1:34" ht="13.5">
      <c r="A439" s="41"/>
      <c r="B439" s="5"/>
      <c r="C439" s="49"/>
      <c r="D439" s="47"/>
      <c r="J439" s="12"/>
      <c r="K439" s="69"/>
      <c r="L439" s="69"/>
      <c r="M439" s="69"/>
      <c r="N439" s="69"/>
      <c r="O439" s="69"/>
      <c r="P439" s="69"/>
      <c r="Q439" s="69"/>
      <c r="R439" s="69"/>
      <c r="S439" s="69"/>
      <c r="T439" s="69"/>
      <c r="U439" s="69"/>
      <c r="V439" s="69"/>
      <c r="W439" s="69"/>
      <c r="X439" s="69"/>
      <c r="Y439" s="69"/>
      <c r="Z439" s="69"/>
      <c r="AA439" s="69"/>
      <c r="AB439" s="69"/>
      <c r="AC439" s="69"/>
      <c r="AD439" s="69"/>
      <c r="AE439" s="69"/>
      <c r="AF439" s="71"/>
      <c r="AG439" s="71"/>
      <c r="AH439" s="71"/>
    </row>
    <row r="440" spans="1:34" ht="13.5">
      <c r="A440" s="41"/>
      <c r="B440" s="5"/>
      <c r="C440" s="49"/>
      <c r="D440" s="47"/>
      <c r="J440" s="12"/>
      <c r="K440" s="69"/>
      <c r="L440" s="69"/>
      <c r="M440" s="69"/>
      <c r="N440" s="69"/>
      <c r="O440" s="69"/>
      <c r="P440" s="69"/>
      <c r="Q440" s="69"/>
      <c r="R440" s="69"/>
      <c r="S440" s="69"/>
      <c r="T440" s="69"/>
      <c r="U440" s="69"/>
      <c r="V440" s="69"/>
      <c r="W440" s="69"/>
      <c r="X440" s="69"/>
      <c r="Y440" s="69"/>
      <c r="Z440" s="69"/>
      <c r="AA440" s="69"/>
      <c r="AB440" s="69"/>
      <c r="AC440" s="69"/>
      <c r="AD440" s="69"/>
      <c r="AE440" s="69"/>
      <c r="AF440" s="71"/>
      <c r="AG440" s="71"/>
      <c r="AH440" s="71"/>
    </row>
    <row r="441" spans="1:34" ht="13.5">
      <c r="A441" s="41"/>
      <c r="B441" s="5"/>
      <c r="C441" s="49"/>
      <c r="D441" s="47"/>
      <c r="J441" s="12"/>
      <c r="K441" s="69"/>
      <c r="L441" s="69"/>
      <c r="M441" s="69"/>
      <c r="N441" s="69"/>
      <c r="O441" s="69"/>
      <c r="P441" s="69"/>
      <c r="Q441" s="69"/>
      <c r="R441" s="69"/>
      <c r="S441" s="69"/>
      <c r="T441" s="69"/>
      <c r="U441" s="69"/>
      <c r="V441" s="69"/>
      <c r="W441" s="69"/>
      <c r="X441" s="69"/>
      <c r="Y441" s="69"/>
      <c r="Z441" s="69"/>
      <c r="AA441" s="69"/>
      <c r="AB441" s="69"/>
      <c r="AC441" s="69"/>
      <c r="AD441" s="69"/>
      <c r="AE441" s="69"/>
      <c r="AF441" s="71"/>
      <c r="AG441" s="71"/>
      <c r="AH441" s="71"/>
    </row>
    <row r="442" spans="1:34" ht="13.5">
      <c r="A442" s="41"/>
      <c r="B442" s="5"/>
      <c r="C442" s="49"/>
      <c r="D442" s="47"/>
      <c r="J442" s="12"/>
      <c r="K442" s="69"/>
      <c r="L442" s="69"/>
      <c r="M442" s="69"/>
      <c r="N442" s="69"/>
      <c r="O442" s="69"/>
      <c r="P442" s="69"/>
      <c r="Q442" s="69"/>
      <c r="R442" s="69"/>
      <c r="S442" s="69"/>
      <c r="T442" s="69"/>
      <c r="U442" s="69"/>
      <c r="V442" s="69"/>
      <c r="W442" s="69"/>
      <c r="X442" s="69"/>
      <c r="Y442" s="69"/>
      <c r="Z442" s="69"/>
      <c r="AA442" s="69"/>
      <c r="AB442" s="69"/>
      <c r="AC442" s="69"/>
      <c r="AD442" s="69"/>
      <c r="AE442" s="69"/>
      <c r="AF442" s="71"/>
      <c r="AG442" s="71"/>
      <c r="AH442" s="71"/>
    </row>
    <row r="443" spans="1:34" ht="13.5">
      <c r="A443" s="41"/>
      <c r="B443" s="5"/>
      <c r="C443" s="49"/>
      <c r="D443" s="47"/>
      <c r="J443" s="12"/>
      <c r="K443" s="69"/>
      <c r="L443" s="69"/>
      <c r="M443" s="69"/>
      <c r="N443" s="69"/>
      <c r="O443" s="69"/>
      <c r="P443" s="69"/>
      <c r="Q443" s="69"/>
      <c r="R443" s="69"/>
      <c r="S443" s="69"/>
      <c r="T443" s="69"/>
      <c r="U443" s="69"/>
      <c r="V443" s="69"/>
      <c r="W443" s="69"/>
      <c r="X443" s="69"/>
      <c r="Y443" s="69"/>
      <c r="Z443" s="69"/>
      <c r="AA443" s="69"/>
      <c r="AB443" s="69"/>
      <c r="AC443" s="69"/>
      <c r="AD443" s="69"/>
      <c r="AE443" s="69"/>
      <c r="AF443" s="71"/>
      <c r="AG443" s="71"/>
      <c r="AH443" s="71"/>
    </row>
    <row r="444" spans="1:34" ht="13.5">
      <c r="A444" s="41"/>
      <c r="B444" s="5"/>
      <c r="C444" s="49"/>
      <c r="D444" s="47"/>
      <c r="J444" s="12"/>
      <c r="K444" s="69"/>
      <c r="L444" s="69"/>
      <c r="M444" s="69"/>
      <c r="N444" s="69"/>
      <c r="O444" s="69"/>
      <c r="P444" s="69"/>
      <c r="Q444" s="69"/>
      <c r="R444" s="69"/>
      <c r="S444" s="69"/>
      <c r="T444" s="69"/>
      <c r="U444" s="69"/>
      <c r="V444" s="69"/>
      <c r="W444" s="69"/>
      <c r="X444" s="69"/>
      <c r="Y444" s="69"/>
      <c r="Z444" s="69"/>
      <c r="AA444" s="69"/>
      <c r="AB444" s="69"/>
      <c r="AC444" s="69"/>
      <c r="AD444" s="69"/>
      <c r="AE444" s="69"/>
      <c r="AF444" s="71"/>
      <c r="AG444" s="71"/>
      <c r="AH444" s="71"/>
    </row>
    <row r="445" spans="1:34" ht="13.5">
      <c r="A445" s="41"/>
      <c r="B445" s="5"/>
      <c r="C445" s="49"/>
      <c r="D445" s="47"/>
      <c r="J445" s="12"/>
      <c r="K445" s="69"/>
      <c r="L445" s="69"/>
      <c r="M445" s="69"/>
      <c r="N445" s="69"/>
      <c r="O445" s="69"/>
      <c r="P445" s="69"/>
      <c r="Q445" s="69"/>
      <c r="R445" s="69"/>
      <c r="S445" s="69"/>
      <c r="T445" s="69"/>
      <c r="U445" s="69"/>
      <c r="V445" s="69"/>
      <c r="W445" s="69"/>
      <c r="X445" s="69"/>
      <c r="Y445" s="69"/>
      <c r="Z445" s="69"/>
      <c r="AA445" s="69"/>
      <c r="AB445" s="69"/>
      <c r="AC445" s="69"/>
      <c r="AD445" s="69"/>
      <c r="AE445" s="69"/>
      <c r="AF445" s="71"/>
      <c r="AG445" s="71"/>
      <c r="AH445" s="71"/>
    </row>
    <row r="446" spans="1:34" ht="13.5">
      <c r="A446" s="41"/>
      <c r="B446" s="5"/>
      <c r="C446" s="49"/>
      <c r="D446" s="47"/>
      <c r="J446" s="12"/>
      <c r="K446" s="69"/>
      <c r="L446" s="69"/>
      <c r="M446" s="69"/>
      <c r="N446" s="69"/>
      <c r="O446" s="69"/>
      <c r="P446" s="69"/>
      <c r="Q446" s="69"/>
      <c r="R446" s="69"/>
      <c r="S446" s="69"/>
      <c r="T446" s="69"/>
      <c r="U446" s="69"/>
      <c r="V446" s="69"/>
      <c r="W446" s="69"/>
      <c r="X446" s="69"/>
      <c r="Y446" s="69"/>
      <c r="Z446" s="69"/>
      <c r="AA446" s="69"/>
      <c r="AB446" s="69"/>
      <c r="AC446" s="69"/>
      <c r="AD446" s="69"/>
      <c r="AE446" s="69"/>
      <c r="AF446" s="71"/>
      <c r="AG446" s="71"/>
      <c r="AH446" s="71"/>
    </row>
    <row r="447" spans="1:34" ht="13.5">
      <c r="A447" s="41"/>
      <c r="B447" s="5"/>
      <c r="C447" s="49"/>
      <c r="D447" s="47"/>
      <c r="J447" s="12"/>
      <c r="K447" s="69"/>
      <c r="L447" s="69"/>
      <c r="M447" s="69"/>
      <c r="N447" s="69"/>
      <c r="O447" s="69"/>
      <c r="P447" s="69"/>
      <c r="Q447" s="69"/>
      <c r="R447" s="69"/>
      <c r="S447" s="69"/>
      <c r="T447" s="69"/>
      <c r="U447" s="69"/>
      <c r="V447" s="69"/>
      <c r="W447" s="69"/>
      <c r="X447" s="69"/>
      <c r="Y447" s="69"/>
      <c r="Z447" s="69"/>
      <c r="AA447" s="69"/>
      <c r="AB447" s="69"/>
      <c r="AC447" s="69"/>
      <c r="AD447" s="69"/>
      <c r="AE447" s="69"/>
      <c r="AF447" s="71"/>
      <c r="AG447" s="71"/>
      <c r="AH447" s="71"/>
    </row>
    <row r="448" spans="1:34" ht="13.5">
      <c r="A448" s="41"/>
      <c r="B448" s="5"/>
      <c r="C448" s="49"/>
      <c r="D448" s="47"/>
      <c r="J448" s="12"/>
      <c r="K448" s="69"/>
      <c r="L448" s="69"/>
      <c r="M448" s="69"/>
      <c r="N448" s="69"/>
      <c r="O448" s="69"/>
      <c r="P448" s="69"/>
      <c r="Q448" s="69"/>
      <c r="R448" s="69"/>
      <c r="S448" s="69"/>
      <c r="T448" s="69"/>
      <c r="U448" s="69"/>
      <c r="V448" s="69"/>
      <c r="W448" s="69"/>
      <c r="X448" s="69"/>
      <c r="Y448" s="69"/>
      <c r="Z448" s="69"/>
      <c r="AA448" s="69"/>
      <c r="AB448" s="69"/>
      <c r="AC448" s="69"/>
      <c r="AD448" s="69"/>
      <c r="AE448" s="69"/>
      <c r="AF448" s="71"/>
      <c r="AG448" s="71"/>
      <c r="AH448" s="71"/>
    </row>
    <row r="449" spans="1:34" ht="13.5">
      <c r="A449" s="41"/>
      <c r="B449" s="5"/>
      <c r="C449" s="49"/>
      <c r="D449" s="47"/>
      <c r="J449" s="12"/>
      <c r="K449" s="69"/>
      <c r="L449" s="69"/>
      <c r="M449" s="69"/>
      <c r="N449" s="69"/>
      <c r="O449" s="69"/>
      <c r="P449" s="69"/>
      <c r="Q449" s="69"/>
      <c r="R449" s="69"/>
      <c r="S449" s="69"/>
      <c r="T449" s="69"/>
      <c r="U449" s="69"/>
      <c r="V449" s="69"/>
      <c r="W449" s="69"/>
      <c r="X449" s="69"/>
      <c r="Y449" s="69"/>
      <c r="Z449" s="69"/>
      <c r="AA449" s="69"/>
      <c r="AB449" s="69"/>
      <c r="AC449" s="69"/>
      <c r="AD449" s="69"/>
      <c r="AE449" s="69"/>
      <c r="AF449" s="71"/>
      <c r="AG449" s="71"/>
      <c r="AH449" s="71"/>
    </row>
    <row r="450" spans="1:34" ht="13.5">
      <c r="A450" s="41"/>
      <c r="B450" s="5"/>
      <c r="C450" s="49"/>
      <c r="D450" s="47"/>
      <c r="J450" s="12"/>
      <c r="K450" s="69"/>
      <c r="L450" s="69"/>
      <c r="M450" s="69"/>
      <c r="N450" s="69"/>
      <c r="O450" s="69"/>
      <c r="P450" s="69"/>
      <c r="Q450" s="69"/>
      <c r="R450" s="69"/>
      <c r="S450" s="69"/>
      <c r="T450" s="69"/>
      <c r="U450" s="69"/>
      <c r="V450" s="69"/>
      <c r="W450" s="69"/>
      <c r="X450" s="69"/>
      <c r="Y450" s="69"/>
      <c r="Z450" s="69"/>
      <c r="AA450" s="69"/>
      <c r="AB450" s="69"/>
      <c r="AC450" s="69"/>
      <c r="AD450" s="69"/>
      <c r="AE450" s="69"/>
      <c r="AF450" s="71"/>
      <c r="AG450" s="71"/>
      <c r="AH450" s="71"/>
    </row>
    <row r="451" spans="1:34" ht="13.5">
      <c r="A451" s="41"/>
      <c r="B451" s="5"/>
      <c r="C451" s="49"/>
      <c r="D451" s="47"/>
      <c r="J451" s="12"/>
      <c r="K451" s="69"/>
      <c r="L451" s="69"/>
      <c r="M451" s="69"/>
      <c r="N451" s="69"/>
      <c r="O451" s="69"/>
      <c r="P451" s="69"/>
      <c r="Q451" s="69"/>
      <c r="R451" s="69"/>
      <c r="S451" s="69"/>
      <c r="T451" s="69"/>
      <c r="U451" s="69"/>
      <c r="V451" s="69"/>
      <c r="W451" s="69"/>
      <c r="X451" s="69"/>
      <c r="Y451" s="69"/>
      <c r="Z451" s="69"/>
      <c r="AA451" s="69"/>
      <c r="AB451" s="69"/>
      <c r="AC451" s="69"/>
      <c r="AD451" s="69"/>
      <c r="AE451" s="69"/>
      <c r="AF451" s="71"/>
      <c r="AG451" s="71"/>
      <c r="AH451" s="71"/>
    </row>
    <row r="452" spans="1:34" ht="13.5">
      <c r="A452" s="41"/>
      <c r="B452" s="5"/>
      <c r="C452" s="49"/>
      <c r="D452" s="47"/>
      <c r="J452" s="12"/>
      <c r="K452" s="69"/>
      <c r="L452" s="69"/>
      <c r="M452" s="69"/>
      <c r="N452" s="69"/>
      <c r="O452" s="69"/>
      <c r="P452" s="69"/>
      <c r="Q452" s="69"/>
      <c r="R452" s="69"/>
      <c r="S452" s="69"/>
      <c r="T452" s="69"/>
      <c r="U452" s="69"/>
      <c r="V452" s="69"/>
      <c r="W452" s="69"/>
      <c r="X452" s="69"/>
      <c r="Y452" s="69"/>
      <c r="Z452" s="69"/>
      <c r="AA452" s="69"/>
      <c r="AB452" s="69"/>
      <c r="AC452" s="69"/>
      <c r="AD452" s="69"/>
      <c r="AE452" s="69"/>
      <c r="AF452" s="71"/>
      <c r="AG452" s="71"/>
      <c r="AH452" s="71"/>
    </row>
    <row r="453" spans="1:34" ht="13.5">
      <c r="A453" s="41"/>
      <c r="B453" s="5"/>
      <c r="C453" s="49"/>
      <c r="D453" s="47"/>
      <c r="J453" s="12"/>
      <c r="K453" s="69"/>
      <c r="L453" s="69"/>
      <c r="M453" s="69"/>
      <c r="N453" s="69"/>
      <c r="O453" s="69"/>
      <c r="P453" s="69"/>
      <c r="Q453" s="69"/>
      <c r="R453" s="69"/>
      <c r="S453" s="69"/>
      <c r="T453" s="69"/>
      <c r="U453" s="69"/>
      <c r="V453" s="69"/>
      <c r="W453" s="69"/>
      <c r="X453" s="69"/>
      <c r="Y453" s="69"/>
      <c r="Z453" s="69"/>
      <c r="AA453" s="69"/>
      <c r="AB453" s="69"/>
      <c r="AC453" s="69"/>
      <c r="AD453" s="69"/>
      <c r="AE453" s="69"/>
      <c r="AF453" s="71"/>
      <c r="AG453" s="71"/>
      <c r="AH453" s="71"/>
    </row>
    <row r="454" spans="1:34" ht="13.5">
      <c r="A454" s="41"/>
      <c r="B454" s="5"/>
      <c r="C454" s="49"/>
      <c r="D454" s="47"/>
      <c r="J454" s="12"/>
      <c r="K454" s="69"/>
      <c r="L454" s="69"/>
      <c r="M454" s="69"/>
      <c r="N454" s="69"/>
      <c r="O454" s="69"/>
      <c r="P454" s="69"/>
      <c r="Q454" s="69"/>
      <c r="R454" s="69"/>
      <c r="S454" s="69"/>
      <c r="T454" s="69"/>
      <c r="U454" s="69"/>
      <c r="V454" s="69"/>
      <c r="W454" s="69"/>
      <c r="X454" s="69"/>
      <c r="Y454" s="69"/>
      <c r="Z454" s="69"/>
      <c r="AA454" s="69"/>
      <c r="AB454" s="69"/>
      <c r="AC454" s="69"/>
      <c r="AD454" s="69"/>
      <c r="AE454" s="69"/>
      <c r="AF454" s="71"/>
      <c r="AG454" s="71"/>
      <c r="AH454" s="71"/>
    </row>
    <row r="455" spans="1:34" ht="13.5">
      <c r="A455" s="41"/>
      <c r="B455" s="5"/>
      <c r="C455" s="49"/>
      <c r="D455" s="47"/>
      <c r="J455" s="12"/>
      <c r="K455" s="69"/>
      <c r="L455" s="69"/>
      <c r="M455" s="69"/>
      <c r="N455" s="69"/>
      <c r="O455" s="69"/>
      <c r="P455" s="69"/>
      <c r="Q455" s="69"/>
      <c r="R455" s="69"/>
      <c r="S455" s="69"/>
      <c r="T455" s="69"/>
      <c r="U455" s="69"/>
      <c r="V455" s="69"/>
      <c r="W455" s="69"/>
      <c r="X455" s="69"/>
      <c r="Y455" s="69"/>
      <c r="Z455" s="69"/>
      <c r="AA455" s="69"/>
      <c r="AB455" s="69"/>
      <c r="AC455" s="69"/>
      <c r="AD455" s="69"/>
      <c r="AE455" s="69"/>
      <c r="AF455" s="71"/>
      <c r="AG455" s="71"/>
      <c r="AH455" s="71"/>
    </row>
    <row r="456" spans="1:34" ht="13.5">
      <c r="A456" s="41"/>
      <c r="B456" s="5"/>
      <c r="C456" s="49"/>
      <c r="D456" s="47"/>
      <c r="J456" s="12"/>
      <c r="K456" s="69"/>
      <c r="L456" s="69"/>
      <c r="M456" s="69"/>
      <c r="N456" s="69"/>
      <c r="O456" s="69"/>
      <c r="P456" s="69"/>
      <c r="Q456" s="69"/>
      <c r="R456" s="69"/>
      <c r="S456" s="69"/>
      <c r="T456" s="69"/>
      <c r="U456" s="69"/>
      <c r="V456" s="69"/>
      <c r="W456" s="69"/>
      <c r="X456" s="69"/>
      <c r="Y456" s="69"/>
      <c r="Z456" s="69"/>
      <c r="AA456" s="69"/>
      <c r="AB456" s="69"/>
      <c r="AC456" s="69"/>
      <c r="AD456" s="69"/>
      <c r="AE456" s="69"/>
      <c r="AF456" s="71"/>
      <c r="AG456" s="71"/>
      <c r="AH456" s="71"/>
    </row>
    <row r="457" spans="1:34" ht="13.5">
      <c r="A457" s="41"/>
      <c r="B457" s="5"/>
      <c r="C457" s="49"/>
      <c r="D457" s="47"/>
      <c r="J457" s="12"/>
      <c r="K457" s="69"/>
      <c r="L457" s="69"/>
      <c r="M457" s="69"/>
      <c r="N457" s="69"/>
      <c r="O457" s="69"/>
      <c r="P457" s="69"/>
      <c r="Q457" s="69"/>
      <c r="R457" s="69"/>
      <c r="S457" s="69"/>
      <c r="T457" s="69"/>
      <c r="U457" s="69"/>
      <c r="V457" s="69"/>
      <c r="W457" s="69"/>
      <c r="X457" s="69"/>
      <c r="Y457" s="69"/>
      <c r="Z457" s="69"/>
      <c r="AA457" s="69"/>
      <c r="AB457" s="69"/>
      <c r="AC457" s="69"/>
      <c r="AD457" s="69"/>
      <c r="AE457" s="69"/>
      <c r="AF457" s="71"/>
      <c r="AG457" s="71"/>
      <c r="AH457" s="71"/>
    </row>
    <row r="458" spans="1:34" ht="13.5">
      <c r="A458" s="41"/>
      <c r="B458" s="5"/>
      <c r="C458" s="49"/>
      <c r="D458" s="47"/>
      <c r="J458" s="12"/>
      <c r="K458" s="69"/>
      <c r="L458" s="69"/>
      <c r="M458" s="69"/>
      <c r="N458" s="69"/>
      <c r="O458" s="69"/>
      <c r="P458" s="69"/>
      <c r="Q458" s="69"/>
      <c r="R458" s="69"/>
      <c r="S458" s="69"/>
      <c r="T458" s="69"/>
      <c r="U458" s="69"/>
      <c r="V458" s="69"/>
      <c r="W458" s="69"/>
      <c r="X458" s="69"/>
      <c r="Y458" s="69"/>
      <c r="Z458" s="69"/>
      <c r="AA458" s="69"/>
      <c r="AB458" s="69"/>
      <c r="AC458" s="69"/>
      <c r="AD458" s="69"/>
      <c r="AE458" s="69"/>
      <c r="AF458" s="71"/>
      <c r="AG458" s="71"/>
      <c r="AH458" s="71"/>
    </row>
    <row r="459" spans="1:34" ht="13.5">
      <c r="A459" s="41"/>
      <c r="B459" s="5"/>
      <c r="C459" s="49"/>
      <c r="D459" s="47"/>
      <c r="J459" s="12"/>
      <c r="K459" s="69"/>
      <c r="L459" s="69"/>
      <c r="M459" s="69"/>
      <c r="N459" s="69"/>
      <c r="O459" s="69"/>
      <c r="P459" s="69"/>
      <c r="Q459" s="69"/>
      <c r="R459" s="69"/>
      <c r="S459" s="69"/>
      <c r="T459" s="69"/>
      <c r="U459" s="69"/>
      <c r="V459" s="69"/>
      <c r="W459" s="69"/>
      <c r="X459" s="69"/>
      <c r="Y459" s="69"/>
      <c r="Z459" s="69"/>
      <c r="AA459" s="69"/>
      <c r="AB459" s="69"/>
      <c r="AC459" s="69"/>
      <c r="AD459" s="69"/>
      <c r="AE459" s="69"/>
      <c r="AF459" s="71"/>
      <c r="AG459" s="71"/>
      <c r="AH459" s="71"/>
    </row>
    <row r="460" spans="1:34" ht="13.5">
      <c r="A460" s="41"/>
      <c r="B460" s="5"/>
      <c r="C460" s="49"/>
      <c r="D460" s="47"/>
      <c r="J460" s="12"/>
      <c r="K460" s="69"/>
      <c r="L460" s="69"/>
      <c r="M460" s="69"/>
      <c r="N460" s="69"/>
      <c r="O460" s="69"/>
      <c r="P460" s="69"/>
      <c r="Q460" s="69"/>
      <c r="R460" s="69"/>
      <c r="S460" s="69"/>
      <c r="T460" s="69"/>
      <c r="U460" s="69"/>
      <c r="V460" s="69"/>
      <c r="W460" s="69"/>
      <c r="X460" s="69"/>
      <c r="Y460" s="69"/>
      <c r="Z460" s="69"/>
      <c r="AA460" s="69"/>
      <c r="AB460" s="69"/>
      <c r="AC460" s="69"/>
      <c r="AD460" s="69"/>
      <c r="AE460" s="69"/>
      <c r="AF460" s="71"/>
      <c r="AG460" s="71"/>
      <c r="AH460" s="71"/>
    </row>
    <row r="461" spans="11:34" ht="13.5">
      <c r="K461" s="72"/>
      <c r="L461" s="72"/>
      <c r="M461" s="72"/>
      <c r="N461" s="72"/>
      <c r="O461" s="72"/>
      <c r="P461" s="72"/>
      <c r="Q461" s="72"/>
      <c r="R461" s="72"/>
      <c r="S461" s="72"/>
      <c r="T461" s="72"/>
      <c r="U461" s="72"/>
      <c r="V461" s="72"/>
      <c r="W461" s="72"/>
      <c r="X461" s="72"/>
      <c r="Y461" s="72"/>
      <c r="Z461" s="72"/>
      <c r="AA461" s="72"/>
      <c r="AB461" s="72"/>
      <c r="AC461" s="72"/>
      <c r="AD461" s="72"/>
      <c r="AE461" s="72"/>
      <c r="AF461" s="73"/>
      <c r="AG461" s="73"/>
      <c r="AH461" s="73"/>
    </row>
    <row r="462" spans="11:34" ht="13.5">
      <c r="K462" s="72"/>
      <c r="L462" s="72"/>
      <c r="M462" s="72"/>
      <c r="N462" s="72"/>
      <c r="O462" s="72"/>
      <c r="P462" s="72"/>
      <c r="Q462" s="72"/>
      <c r="R462" s="72"/>
      <c r="S462" s="72"/>
      <c r="T462" s="72"/>
      <c r="U462" s="72"/>
      <c r="V462" s="72"/>
      <c r="W462" s="72"/>
      <c r="X462" s="72"/>
      <c r="Y462" s="72"/>
      <c r="Z462" s="72"/>
      <c r="AA462" s="72"/>
      <c r="AB462" s="72"/>
      <c r="AC462" s="72"/>
      <c r="AD462" s="72"/>
      <c r="AE462" s="72"/>
      <c r="AF462" s="73"/>
      <c r="AG462" s="73"/>
      <c r="AH462" s="73"/>
    </row>
    <row r="463" spans="11:34" ht="13.5">
      <c r="K463" s="72"/>
      <c r="L463" s="72"/>
      <c r="M463" s="72"/>
      <c r="N463" s="72"/>
      <c r="O463" s="72"/>
      <c r="P463" s="72"/>
      <c r="Q463" s="72"/>
      <c r="R463" s="72"/>
      <c r="S463" s="72"/>
      <c r="T463" s="72"/>
      <c r="U463" s="72"/>
      <c r="V463" s="72"/>
      <c r="W463" s="72"/>
      <c r="X463" s="72"/>
      <c r="Y463" s="72"/>
      <c r="Z463" s="72"/>
      <c r="AA463" s="72"/>
      <c r="AB463" s="72"/>
      <c r="AC463" s="72"/>
      <c r="AD463" s="72"/>
      <c r="AE463" s="72"/>
      <c r="AF463" s="73"/>
      <c r="AG463" s="73"/>
      <c r="AH463" s="73"/>
    </row>
    <row r="464" spans="11:34" ht="13.5">
      <c r="K464" s="72"/>
      <c r="L464" s="72"/>
      <c r="M464" s="72"/>
      <c r="N464" s="72"/>
      <c r="O464" s="72"/>
      <c r="P464" s="72"/>
      <c r="Q464" s="72"/>
      <c r="R464" s="72"/>
      <c r="S464" s="72"/>
      <c r="T464" s="72"/>
      <c r="U464" s="72"/>
      <c r="V464" s="72"/>
      <c r="W464" s="72"/>
      <c r="X464" s="72"/>
      <c r="Y464" s="72"/>
      <c r="Z464" s="72"/>
      <c r="AA464" s="72"/>
      <c r="AB464" s="72"/>
      <c r="AC464" s="72"/>
      <c r="AD464" s="72"/>
      <c r="AE464" s="72"/>
      <c r="AF464" s="73"/>
      <c r="AG464" s="73"/>
      <c r="AH464" s="73"/>
    </row>
    <row r="465" spans="11:34" ht="13.5">
      <c r="K465" s="72"/>
      <c r="L465" s="72"/>
      <c r="M465" s="72"/>
      <c r="N465" s="72"/>
      <c r="O465" s="72"/>
      <c r="P465" s="72"/>
      <c r="Q465" s="72"/>
      <c r="R465" s="72"/>
      <c r="S465" s="72"/>
      <c r="T465" s="72"/>
      <c r="U465" s="72"/>
      <c r="V465" s="72"/>
      <c r="W465" s="72"/>
      <c r="X465" s="72"/>
      <c r="Y465" s="72"/>
      <c r="Z465" s="72"/>
      <c r="AA465" s="72"/>
      <c r="AB465" s="72"/>
      <c r="AC465" s="72"/>
      <c r="AD465" s="72"/>
      <c r="AE465" s="72"/>
      <c r="AF465" s="73"/>
      <c r="AG465" s="73"/>
      <c r="AH465" s="73"/>
    </row>
    <row r="466" spans="11:34" ht="13.5">
      <c r="K466" s="72"/>
      <c r="L466" s="72"/>
      <c r="M466" s="72"/>
      <c r="N466" s="72"/>
      <c r="O466" s="72"/>
      <c r="P466" s="72"/>
      <c r="Q466" s="72"/>
      <c r="R466" s="72"/>
      <c r="S466" s="72"/>
      <c r="T466" s="72"/>
      <c r="U466" s="72"/>
      <c r="V466" s="72"/>
      <c r="W466" s="72"/>
      <c r="X466" s="72"/>
      <c r="Y466" s="72"/>
      <c r="Z466" s="72"/>
      <c r="AA466" s="72"/>
      <c r="AB466" s="72"/>
      <c r="AC466" s="72"/>
      <c r="AD466" s="72"/>
      <c r="AE466" s="72"/>
      <c r="AF466" s="73"/>
      <c r="AG466" s="73"/>
      <c r="AH466" s="73"/>
    </row>
    <row r="467" spans="11:34" ht="13.5">
      <c r="K467" s="72"/>
      <c r="L467" s="72"/>
      <c r="M467" s="72"/>
      <c r="N467" s="72"/>
      <c r="O467" s="72"/>
      <c r="P467" s="72"/>
      <c r="Q467" s="72"/>
      <c r="R467" s="72"/>
      <c r="S467" s="72"/>
      <c r="T467" s="72"/>
      <c r="U467" s="72"/>
      <c r="V467" s="72"/>
      <c r="W467" s="72"/>
      <c r="X467" s="72"/>
      <c r="Y467" s="72"/>
      <c r="Z467" s="72"/>
      <c r="AA467" s="72"/>
      <c r="AB467" s="72"/>
      <c r="AC467" s="72"/>
      <c r="AD467" s="72"/>
      <c r="AE467" s="72"/>
      <c r="AF467" s="73"/>
      <c r="AG467" s="73"/>
      <c r="AH467" s="73"/>
    </row>
    <row r="468" spans="11:34" ht="13.5">
      <c r="K468" s="72"/>
      <c r="L468" s="72"/>
      <c r="M468" s="72"/>
      <c r="N468" s="72"/>
      <c r="O468" s="72"/>
      <c r="P468" s="72"/>
      <c r="Q468" s="72"/>
      <c r="R468" s="72"/>
      <c r="S468" s="72"/>
      <c r="T468" s="72"/>
      <c r="U468" s="72"/>
      <c r="V468" s="72"/>
      <c r="W468" s="72"/>
      <c r="X468" s="72"/>
      <c r="Y468" s="72"/>
      <c r="Z468" s="72"/>
      <c r="AA468" s="72"/>
      <c r="AB468" s="72"/>
      <c r="AC468" s="72"/>
      <c r="AD468" s="72"/>
      <c r="AE468" s="72"/>
      <c r="AF468" s="73"/>
      <c r="AG468" s="73"/>
      <c r="AH468" s="73"/>
    </row>
    <row r="469" spans="11:34" ht="13.5">
      <c r="K469" s="72"/>
      <c r="L469" s="72"/>
      <c r="M469" s="72"/>
      <c r="N469" s="72"/>
      <c r="O469" s="72"/>
      <c r="P469" s="72"/>
      <c r="Q469" s="72"/>
      <c r="R469" s="72"/>
      <c r="S469" s="72"/>
      <c r="T469" s="72"/>
      <c r="U469" s="72"/>
      <c r="V469" s="72"/>
      <c r="W469" s="72"/>
      <c r="X469" s="72"/>
      <c r="Y469" s="72"/>
      <c r="Z469" s="72"/>
      <c r="AA469" s="72"/>
      <c r="AB469" s="72"/>
      <c r="AC469" s="72"/>
      <c r="AD469" s="72"/>
      <c r="AE469" s="72"/>
      <c r="AF469" s="73"/>
      <c r="AG469" s="73"/>
      <c r="AH469" s="73"/>
    </row>
    <row r="470" spans="11:34" ht="13.5">
      <c r="K470" s="72"/>
      <c r="L470" s="72"/>
      <c r="M470" s="72"/>
      <c r="N470" s="72"/>
      <c r="O470" s="72"/>
      <c r="P470" s="72"/>
      <c r="Q470" s="72"/>
      <c r="R470" s="72"/>
      <c r="S470" s="72"/>
      <c r="T470" s="72"/>
      <c r="U470" s="72"/>
      <c r="V470" s="72"/>
      <c r="W470" s="72"/>
      <c r="X470" s="72"/>
      <c r="Y470" s="72"/>
      <c r="Z470" s="72"/>
      <c r="AA470" s="72"/>
      <c r="AB470" s="72"/>
      <c r="AC470" s="72"/>
      <c r="AD470" s="72"/>
      <c r="AE470" s="72"/>
      <c r="AF470" s="73"/>
      <c r="AG470" s="73"/>
      <c r="AH470" s="73"/>
    </row>
    <row r="471" spans="11:34" ht="13.5">
      <c r="K471" s="72"/>
      <c r="L471" s="72"/>
      <c r="M471" s="72"/>
      <c r="N471" s="72"/>
      <c r="O471" s="72"/>
      <c r="P471" s="72"/>
      <c r="Q471" s="72"/>
      <c r="R471" s="72"/>
      <c r="S471" s="72"/>
      <c r="T471" s="72"/>
      <c r="U471" s="72"/>
      <c r="V471" s="72"/>
      <c r="W471" s="72"/>
      <c r="X471" s="72"/>
      <c r="Y471" s="72"/>
      <c r="Z471" s="72"/>
      <c r="AA471" s="72"/>
      <c r="AB471" s="72"/>
      <c r="AC471" s="72"/>
      <c r="AD471" s="72"/>
      <c r="AE471" s="72"/>
      <c r="AF471" s="73"/>
      <c r="AG471" s="73"/>
      <c r="AH471" s="73"/>
    </row>
    <row r="472" spans="11:34" ht="13.5">
      <c r="K472" s="72"/>
      <c r="L472" s="72"/>
      <c r="M472" s="72"/>
      <c r="N472" s="72"/>
      <c r="O472" s="72"/>
      <c r="P472" s="72"/>
      <c r="Q472" s="72"/>
      <c r="R472" s="72"/>
      <c r="S472" s="72"/>
      <c r="T472" s="72"/>
      <c r="U472" s="72"/>
      <c r="V472" s="72"/>
      <c r="W472" s="72"/>
      <c r="X472" s="72"/>
      <c r="Y472" s="72"/>
      <c r="Z472" s="72"/>
      <c r="AA472" s="72"/>
      <c r="AB472" s="72"/>
      <c r="AC472" s="72"/>
      <c r="AD472" s="72"/>
      <c r="AE472" s="72"/>
      <c r="AF472" s="73"/>
      <c r="AG472" s="73"/>
      <c r="AH472" s="73"/>
    </row>
    <row r="473" spans="11:34" ht="13.5">
      <c r="K473" s="72"/>
      <c r="L473" s="72"/>
      <c r="M473" s="72"/>
      <c r="N473" s="72"/>
      <c r="O473" s="72"/>
      <c r="P473" s="72"/>
      <c r="Q473" s="72"/>
      <c r="R473" s="72"/>
      <c r="S473" s="72"/>
      <c r="T473" s="72"/>
      <c r="U473" s="72"/>
      <c r="V473" s="72"/>
      <c r="W473" s="72"/>
      <c r="X473" s="72"/>
      <c r="Y473" s="72"/>
      <c r="Z473" s="72"/>
      <c r="AA473" s="72"/>
      <c r="AB473" s="72"/>
      <c r="AC473" s="72"/>
      <c r="AD473" s="72"/>
      <c r="AE473" s="72"/>
      <c r="AF473" s="73"/>
      <c r="AG473" s="73"/>
      <c r="AH473" s="73"/>
    </row>
    <row r="474" spans="11:34" ht="13.5">
      <c r="K474" s="72"/>
      <c r="L474" s="72"/>
      <c r="M474" s="72"/>
      <c r="N474" s="72"/>
      <c r="O474" s="72"/>
      <c r="P474" s="72"/>
      <c r="Q474" s="72"/>
      <c r="R474" s="72"/>
      <c r="S474" s="72"/>
      <c r="T474" s="72"/>
      <c r="U474" s="72"/>
      <c r="V474" s="72"/>
      <c r="W474" s="72"/>
      <c r="X474" s="72"/>
      <c r="Y474" s="72"/>
      <c r="Z474" s="72"/>
      <c r="AA474" s="72"/>
      <c r="AB474" s="72"/>
      <c r="AC474" s="72"/>
      <c r="AD474" s="72"/>
      <c r="AE474" s="72"/>
      <c r="AF474" s="73"/>
      <c r="AG474" s="73"/>
      <c r="AH474" s="73"/>
    </row>
    <row r="475" spans="11:34" ht="13.5">
      <c r="K475" s="72"/>
      <c r="L475" s="72"/>
      <c r="M475" s="72"/>
      <c r="N475" s="72"/>
      <c r="O475" s="72"/>
      <c r="P475" s="72"/>
      <c r="Q475" s="72"/>
      <c r="R475" s="72"/>
      <c r="S475" s="72"/>
      <c r="T475" s="72"/>
      <c r="U475" s="72"/>
      <c r="V475" s="72"/>
      <c r="W475" s="72"/>
      <c r="X475" s="72"/>
      <c r="Y475" s="72"/>
      <c r="Z475" s="72"/>
      <c r="AA475" s="72"/>
      <c r="AB475" s="72"/>
      <c r="AC475" s="72"/>
      <c r="AD475" s="72"/>
      <c r="AE475" s="72"/>
      <c r="AF475" s="73"/>
      <c r="AG475" s="73"/>
      <c r="AH475" s="73"/>
    </row>
    <row r="476" spans="11:34" ht="13.5">
      <c r="K476" s="72"/>
      <c r="L476" s="72"/>
      <c r="M476" s="72"/>
      <c r="N476" s="72"/>
      <c r="O476" s="72"/>
      <c r="P476" s="72"/>
      <c r="Q476" s="72"/>
      <c r="R476" s="72"/>
      <c r="S476" s="72"/>
      <c r="T476" s="72"/>
      <c r="U476" s="72"/>
      <c r="V476" s="72"/>
      <c r="W476" s="72"/>
      <c r="X476" s="72"/>
      <c r="Y476" s="72"/>
      <c r="Z476" s="72"/>
      <c r="AA476" s="72"/>
      <c r="AB476" s="72"/>
      <c r="AC476" s="72"/>
      <c r="AD476" s="72"/>
      <c r="AE476" s="72"/>
      <c r="AF476" s="73"/>
      <c r="AG476" s="73"/>
      <c r="AH476" s="73"/>
    </row>
    <row r="477" spans="11:34" ht="13.5">
      <c r="K477" s="72"/>
      <c r="L477" s="72"/>
      <c r="M477" s="72"/>
      <c r="N477" s="72"/>
      <c r="O477" s="72"/>
      <c r="P477" s="72"/>
      <c r="Q477" s="72"/>
      <c r="R477" s="72"/>
      <c r="S477" s="72"/>
      <c r="T477" s="72"/>
      <c r="U477" s="72"/>
      <c r="V477" s="72"/>
      <c r="W477" s="72"/>
      <c r="X477" s="72"/>
      <c r="Y477" s="72"/>
      <c r="Z477" s="72"/>
      <c r="AA477" s="72"/>
      <c r="AB477" s="72"/>
      <c r="AC477" s="72"/>
      <c r="AD477" s="72"/>
      <c r="AE477" s="72"/>
      <c r="AF477" s="73"/>
      <c r="AG477" s="73"/>
      <c r="AH477" s="73"/>
    </row>
    <row r="478" spans="11:34" ht="13.5">
      <c r="K478" s="72"/>
      <c r="L478" s="72"/>
      <c r="M478" s="72"/>
      <c r="N478" s="72"/>
      <c r="O478" s="72"/>
      <c r="P478" s="72"/>
      <c r="Q478" s="72"/>
      <c r="R478" s="72"/>
      <c r="S478" s="72"/>
      <c r="T478" s="72"/>
      <c r="U478" s="72"/>
      <c r="V478" s="72"/>
      <c r="W478" s="72"/>
      <c r="X478" s="72"/>
      <c r="Y478" s="72"/>
      <c r="Z478" s="72"/>
      <c r="AA478" s="72"/>
      <c r="AB478" s="72"/>
      <c r="AC478" s="72"/>
      <c r="AD478" s="72"/>
      <c r="AE478" s="72"/>
      <c r="AF478" s="73"/>
      <c r="AG478" s="73"/>
      <c r="AH478" s="73"/>
    </row>
    <row r="479" spans="11:34" ht="13.5">
      <c r="K479" s="72"/>
      <c r="L479" s="72"/>
      <c r="M479" s="72"/>
      <c r="N479" s="72"/>
      <c r="O479" s="72"/>
      <c r="P479" s="72"/>
      <c r="Q479" s="72"/>
      <c r="R479" s="72"/>
      <c r="S479" s="72"/>
      <c r="T479" s="72"/>
      <c r="U479" s="72"/>
      <c r="V479" s="72"/>
      <c r="W479" s="72"/>
      <c r="X479" s="72"/>
      <c r="Y479" s="72"/>
      <c r="Z479" s="72"/>
      <c r="AA479" s="72"/>
      <c r="AB479" s="72"/>
      <c r="AC479" s="72"/>
      <c r="AD479" s="72"/>
      <c r="AE479" s="72"/>
      <c r="AF479" s="73"/>
      <c r="AG479" s="73"/>
      <c r="AH479" s="73"/>
    </row>
    <row r="480" spans="11:34" ht="13.5">
      <c r="K480" s="72"/>
      <c r="L480" s="72"/>
      <c r="M480" s="72"/>
      <c r="N480" s="72"/>
      <c r="O480" s="72"/>
      <c r="P480" s="72"/>
      <c r="Q480" s="72"/>
      <c r="R480" s="72"/>
      <c r="S480" s="72"/>
      <c r="T480" s="72"/>
      <c r="U480" s="72"/>
      <c r="V480" s="72"/>
      <c r="W480" s="72"/>
      <c r="X480" s="72"/>
      <c r="Y480" s="72"/>
      <c r="Z480" s="72"/>
      <c r="AA480" s="72"/>
      <c r="AB480" s="72"/>
      <c r="AC480" s="72"/>
      <c r="AD480" s="72"/>
      <c r="AE480" s="72"/>
      <c r="AF480" s="73"/>
      <c r="AG480" s="73"/>
      <c r="AH480" s="73"/>
    </row>
    <row r="481" spans="11:34" ht="13.5">
      <c r="K481" s="72"/>
      <c r="L481" s="72"/>
      <c r="M481" s="72"/>
      <c r="N481" s="72"/>
      <c r="O481" s="72"/>
      <c r="P481" s="72"/>
      <c r="Q481" s="72"/>
      <c r="R481" s="72"/>
      <c r="S481" s="72"/>
      <c r="T481" s="72"/>
      <c r="U481" s="72"/>
      <c r="V481" s="72"/>
      <c r="W481" s="72"/>
      <c r="X481" s="72"/>
      <c r="Y481" s="72"/>
      <c r="Z481" s="72"/>
      <c r="AA481" s="72"/>
      <c r="AB481" s="72"/>
      <c r="AC481" s="72"/>
      <c r="AD481" s="72"/>
      <c r="AE481" s="72"/>
      <c r="AF481" s="73"/>
      <c r="AG481" s="73"/>
      <c r="AH481" s="73"/>
    </row>
    <row r="482" spans="11:34" ht="13.5">
      <c r="K482" s="72"/>
      <c r="L482" s="72"/>
      <c r="M482" s="72"/>
      <c r="N482" s="72"/>
      <c r="O482" s="72"/>
      <c r="P482" s="72"/>
      <c r="Q482" s="72"/>
      <c r="R482" s="72"/>
      <c r="S482" s="72"/>
      <c r="T482" s="72"/>
      <c r="U482" s="72"/>
      <c r="V482" s="72"/>
      <c r="W482" s="72"/>
      <c r="X482" s="72"/>
      <c r="Y482" s="72"/>
      <c r="Z482" s="72"/>
      <c r="AA482" s="72"/>
      <c r="AB482" s="72"/>
      <c r="AC482" s="72"/>
      <c r="AD482" s="72"/>
      <c r="AE482" s="72"/>
      <c r="AF482" s="73"/>
      <c r="AG482" s="73"/>
      <c r="AH482" s="73"/>
    </row>
    <row r="483" spans="11:34" ht="13.5">
      <c r="K483" s="72"/>
      <c r="L483" s="72"/>
      <c r="M483" s="72"/>
      <c r="N483" s="72"/>
      <c r="O483" s="72"/>
      <c r="P483" s="72"/>
      <c r="Q483" s="72"/>
      <c r="R483" s="72"/>
      <c r="S483" s="72"/>
      <c r="T483" s="72"/>
      <c r="U483" s="72"/>
      <c r="V483" s="72"/>
      <c r="W483" s="72"/>
      <c r="X483" s="72"/>
      <c r="Y483" s="72"/>
      <c r="Z483" s="72"/>
      <c r="AA483" s="72"/>
      <c r="AB483" s="72"/>
      <c r="AC483" s="72"/>
      <c r="AD483" s="72"/>
      <c r="AE483" s="72"/>
      <c r="AF483" s="73"/>
      <c r="AG483" s="73"/>
      <c r="AH483" s="73"/>
    </row>
    <row r="484" spans="11:34" ht="13.5">
      <c r="K484" s="72"/>
      <c r="L484" s="72"/>
      <c r="M484" s="72"/>
      <c r="N484" s="72"/>
      <c r="O484" s="72"/>
      <c r="P484" s="72"/>
      <c r="Q484" s="72"/>
      <c r="R484" s="72"/>
      <c r="S484" s="72"/>
      <c r="T484" s="72"/>
      <c r="U484" s="72"/>
      <c r="V484" s="72"/>
      <c r="W484" s="72"/>
      <c r="X484" s="72"/>
      <c r="Y484" s="72"/>
      <c r="Z484" s="72"/>
      <c r="AA484" s="72"/>
      <c r="AB484" s="72"/>
      <c r="AC484" s="72"/>
      <c r="AD484" s="72"/>
      <c r="AE484" s="72"/>
      <c r="AF484" s="73"/>
      <c r="AG484" s="73"/>
      <c r="AH484" s="73"/>
    </row>
    <row r="485" spans="11:34" ht="13.5">
      <c r="K485" s="72"/>
      <c r="L485" s="72"/>
      <c r="M485" s="72"/>
      <c r="N485" s="72"/>
      <c r="O485" s="72"/>
      <c r="P485" s="72"/>
      <c r="Q485" s="72"/>
      <c r="R485" s="72"/>
      <c r="S485" s="72"/>
      <c r="T485" s="72"/>
      <c r="U485" s="72"/>
      <c r="V485" s="72"/>
      <c r="W485" s="72"/>
      <c r="X485" s="72"/>
      <c r="Y485" s="72"/>
      <c r="Z485" s="72"/>
      <c r="AA485" s="72"/>
      <c r="AB485" s="72"/>
      <c r="AC485" s="72"/>
      <c r="AD485" s="72"/>
      <c r="AE485" s="72"/>
      <c r="AF485" s="73"/>
      <c r="AG485" s="73"/>
      <c r="AH485" s="73"/>
    </row>
    <row r="486" spans="11:34" ht="13.5">
      <c r="K486" s="72"/>
      <c r="L486" s="72"/>
      <c r="M486" s="72"/>
      <c r="N486" s="72"/>
      <c r="O486" s="72"/>
      <c r="P486" s="72"/>
      <c r="Q486" s="72"/>
      <c r="R486" s="72"/>
      <c r="S486" s="72"/>
      <c r="T486" s="72"/>
      <c r="U486" s="72"/>
      <c r="V486" s="72"/>
      <c r="W486" s="72"/>
      <c r="X486" s="72"/>
      <c r="Y486" s="72"/>
      <c r="Z486" s="72"/>
      <c r="AA486" s="72"/>
      <c r="AB486" s="72"/>
      <c r="AC486" s="72"/>
      <c r="AD486" s="72"/>
      <c r="AE486" s="72"/>
      <c r="AF486" s="73"/>
      <c r="AG486" s="73"/>
      <c r="AH486" s="73"/>
    </row>
    <row r="487" spans="11:34" ht="13.5">
      <c r="K487" s="72"/>
      <c r="L487" s="72"/>
      <c r="M487" s="72"/>
      <c r="N487" s="72"/>
      <c r="O487" s="72"/>
      <c r="P487" s="72"/>
      <c r="Q487" s="72"/>
      <c r="R487" s="72"/>
      <c r="S487" s="72"/>
      <c r="T487" s="72"/>
      <c r="U487" s="72"/>
      <c r="V487" s="72"/>
      <c r="W487" s="72"/>
      <c r="X487" s="72"/>
      <c r="Y487" s="72"/>
      <c r="Z487" s="72"/>
      <c r="AA487" s="72"/>
      <c r="AB487" s="72"/>
      <c r="AC487" s="72"/>
      <c r="AD487" s="72"/>
      <c r="AE487" s="72"/>
      <c r="AF487" s="73"/>
      <c r="AG487" s="73"/>
      <c r="AH487" s="73"/>
    </row>
    <row r="488" spans="11:34" ht="13.5">
      <c r="K488" s="72"/>
      <c r="L488" s="72"/>
      <c r="M488" s="72"/>
      <c r="N488" s="72"/>
      <c r="O488" s="72"/>
      <c r="P488" s="72"/>
      <c r="Q488" s="72"/>
      <c r="R488" s="72"/>
      <c r="S488" s="72"/>
      <c r="T488" s="72"/>
      <c r="U488" s="72"/>
      <c r="V488" s="72"/>
      <c r="W488" s="72"/>
      <c r="X488" s="72"/>
      <c r="Y488" s="72"/>
      <c r="Z488" s="72"/>
      <c r="AA488" s="72"/>
      <c r="AB488" s="72"/>
      <c r="AC488" s="72"/>
      <c r="AD488" s="72"/>
      <c r="AE488" s="72"/>
      <c r="AF488" s="73"/>
      <c r="AG488" s="73"/>
      <c r="AH488" s="73"/>
    </row>
    <row r="489" spans="11:34" ht="13.5">
      <c r="K489" s="72"/>
      <c r="L489" s="72"/>
      <c r="M489" s="72"/>
      <c r="N489" s="72"/>
      <c r="O489" s="72"/>
      <c r="P489" s="72"/>
      <c r="Q489" s="72"/>
      <c r="R489" s="72"/>
      <c r="S489" s="72"/>
      <c r="T489" s="72"/>
      <c r="U489" s="72"/>
      <c r="V489" s="72"/>
      <c r="W489" s="72"/>
      <c r="X489" s="72"/>
      <c r="Y489" s="72"/>
      <c r="Z489" s="72"/>
      <c r="AA489" s="72"/>
      <c r="AB489" s="72"/>
      <c r="AC489" s="72"/>
      <c r="AD489" s="72"/>
      <c r="AE489" s="72"/>
      <c r="AF489" s="73"/>
      <c r="AG489" s="73"/>
      <c r="AH489" s="73"/>
    </row>
    <row r="490" spans="11:34" ht="13.5">
      <c r="K490" s="72"/>
      <c r="L490" s="72"/>
      <c r="M490" s="72"/>
      <c r="N490" s="72"/>
      <c r="O490" s="72"/>
      <c r="P490" s="72"/>
      <c r="Q490" s="72"/>
      <c r="R490" s="72"/>
      <c r="S490" s="72"/>
      <c r="T490" s="72"/>
      <c r="U490" s="72"/>
      <c r="V490" s="72"/>
      <c r="W490" s="72"/>
      <c r="X490" s="72"/>
      <c r="Y490" s="72"/>
      <c r="Z490" s="72"/>
      <c r="AA490" s="72"/>
      <c r="AB490" s="72"/>
      <c r="AC490" s="72"/>
      <c r="AD490" s="72"/>
      <c r="AE490" s="72"/>
      <c r="AF490" s="73"/>
      <c r="AG490" s="73"/>
      <c r="AH490" s="73"/>
    </row>
    <row r="491" spans="11:34" ht="13.5">
      <c r="K491" s="72"/>
      <c r="L491" s="72"/>
      <c r="M491" s="72"/>
      <c r="N491" s="72"/>
      <c r="O491" s="72"/>
      <c r="P491" s="72"/>
      <c r="Q491" s="72"/>
      <c r="R491" s="72"/>
      <c r="S491" s="72"/>
      <c r="T491" s="72"/>
      <c r="U491" s="72"/>
      <c r="V491" s="72"/>
      <c r="W491" s="72"/>
      <c r="X491" s="72"/>
      <c r="Y491" s="72"/>
      <c r="Z491" s="72"/>
      <c r="AA491" s="72"/>
      <c r="AB491" s="72"/>
      <c r="AC491" s="72"/>
      <c r="AD491" s="72"/>
      <c r="AE491" s="72"/>
      <c r="AF491" s="73"/>
      <c r="AG491" s="73"/>
      <c r="AH491" s="73"/>
    </row>
    <row r="492" spans="11:34" ht="13.5">
      <c r="K492" s="72"/>
      <c r="L492" s="72"/>
      <c r="M492" s="72"/>
      <c r="N492" s="72"/>
      <c r="O492" s="72"/>
      <c r="P492" s="72"/>
      <c r="Q492" s="72"/>
      <c r="R492" s="72"/>
      <c r="S492" s="72"/>
      <c r="T492" s="72"/>
      <c r="U492" s="72"/>
      <c r="V492" s="72"/>
      <c r="W492" s="72"/>
      <c r="X492" s="72"/>
      <c r="Y492" s="72"/>
      <c r="Z492" s="72"/>
      <c r="AA492" s="72"/>
      <c r="AB492" s="72"/>
      <c r="AC492" s="72"/>
      <c r="AD492" s="72"/>
      <c r="AE492" s="72"/>
      <c r="AF492" s="73"/>
      <c r="AG492" s="73"/>
      <c r="AH492" s="73"/>
    </row>
    <row r="493" spans="11:34" ht="13.5">
      <c r="K493" s="72"/>
      <c r="L493" s="72"/>
      <c r="M493" s="72"/>
      <c r="N493" s="72"/>
      <c r="O493" s="72"/>
      <c r="P493" s="72"/>
      <c r="Q493" s="72"/>
      <c r="R493" s="72"/>
      <c r="S493" s="72"/>
      <c r="T493" s="72"/>
      <c r="U493" s="72"/>
      <c r="V493" s="72"/>
      <c r="W493" s="72"/>
      <c r="X493" s="72"/>
      <c r="Y493" s="72"/>
      <c r="Z493" s="72"/>
      <c r="AA493" s="72"/>
      <c r="AB493" s="72"/>
      <c r="AC493" s="72"/>
      <c r="AD493" s="72"/>
      <c r="AE493" s="72"/>
      <c r="AF493" s="73"/>
      <c r="AG493" s="73"/>
      <c r="AH493" s="73"/>
    </row>
    <row r="494" spans="11:34" ht="13.5">
      <c r="K494" s="72"/>
      <c r="L494" s="72"/>
      <c r="M494" s="72"/>
      <c r="N494" s="72"/>
      <c r="O494" s="72"/>
      <c r="P494" s="72"/>
      <c r="Q494" s="72"/>
      <c r="R494" s="72"/>
      <c r="S494" s="72"/>
      <c r="T494" s="72"/>
      <c r="U494" s="72"/>
      <c r="V494" s="72"/>
      <c r="W494" s="72"/>
      <c r="X494" s="72"/>
      <c r="Y494" s="72"/>
      <c r="Z494" s="72"/>
      <c r="AA494" s="72"/>
      <c r="AB494" s="72"/>
      <c r="AC494" s="72"/>
      <c r="AD494" s="72"/>
      <c r="AE494" s="72"/>
      <c r="AF494" s="73"/>
      <c r="AG494" s="73"/>
      <c r="AH494" s="73"/>
    </row>
    <row r="495" spans="11:34" ht="13.5">
      <c r="K495" s="72"/>
      <c r="L495" s="72"/>
      <c r="M495" s="72"/>
      <c r="N495" s="72"/>
      <c r="O495" s="72"/>
      <c r="P495" s="72"/>
      <c r="Q495" s="72"/>
      <c r="R495" s="72"/>
      <c r="S495" s="72"/>
      <c r="T495" s="72"/>
      <c r="U495" s="72"/>
      <c r="V495" s="72"/>
      <c r="W495" s="72"/>
      <c r="X495" s="72"/>
      <c r="Y495" s="72"/>
      <c r="Z495" s="72"/>
      <c r="AA495" s="72"/>
      <c r="AB495" s="72"/>
      <c r="AC495" s="72"/>
      <c r="AD495" s="72"/>
      <c r="AE495" s="72"/>
      <c r="AF495" s="73"/>
      <c r="AG495" s="73"/>
      <c r="AH495" s="73"/>
    </row>
    <row r="496" spans="11:34" ht="13.5">
      <c r="K496" s="72"/>
      <c r="L496" s="72"/>
      <c r="M496" s="72"/>
      <c r="N496" s="72"/>
      <c r="O496" s="72"/>
      <c r="P496" s="72"/>
      <c r="Q496" s="72"/>
      <c r="R496" s="72"/>
      <c r="S496" s="72"/>
      <c r="T496" s="72"/>
      <c r="U496" s="72"/>
      <c r="V496" s="72"/>
      <c r="W496" s="72"/>
      <c r="X496" s="72"/>
      <c r="Y496" s="72"/>
      <c r="Z496" s="72"/>
      <c r="AA496" s="72"/>
      <c r="AB496" s="72"/>
      <c r="AC496" s="72"/>
      <c r="AD496" s="72"/>
      <c r="AE496" s="72"/>
      <c r="AF496" s="73"/>
      <c r="AG496" s="73"/>
      <c r="AH496" s="73"/>
    </row>
    <row r="497" spans="11:34" ht="13.5">
      <c r="K497" s="72"/>
      <c r="L497" s="72"/>
      <c r="M497" s="72"/>
      <c r="N497" s="72"/>
      <c r="O497" s="72"/>
      <c r="P497" s="72"/>
      <c r="Q497" s="72"/>
      <c r="R497" s="72"/>
      <c r="S497" s="72"/>
      <c r="T497" s="72"/>
      <c r="U497" s="72"/>
      <c r="V497" s="72"/>
      <c r="W497" s="72"/>
      <c r="X497" s="72"/>
      <c r="Y497" s="72"/>
      <c r="Z497" s="72"/>
      <c r="AA497" s="72"/>
      <c r="AB497" s="72"/>
      <c r="AC497" s="72"/>
      <c r="AD497" s="72"/>
      <c r="AE497" s="72"/>
      <c r="AF497" s="73"/>
      <c r="AG497" s="73"/>
      <c r="AH497" s="73"/>
    </row>
    <row r="498" spans="11:34" ht="13.5">
      <c r="K498" s="72"/>
      <c r="L498" s="72"/>
      <c r="M498" s="72"/>
      <c r="N498" s="72"/>
      <c r="O498" s="72"/>
      <c r="P498" s="72"/>
      <c r="Q498" s="72"/>
      <c r="R498" s="72"/>
      <c r="S498" s="72"/>
      <c r="T498" s="72"/>
      <c r="U498" s="72"/>
      <c r="V498" s="72"/>
      <c r="W498" s="72"/>
      <c r="X498" s="72"/>
      <c r="Y498" s="72"/>
      <c r="Z498" s="72"/>
      <c r="AA498" s="72"/>
      <c r="AB498" s="72"/>
      <c r="AC498" s="72"/>
      <c r="AD498" s="72"/>
      <c r="AE498" s="72"/>
      <c r="AF498" s="73"/>
      <c r="AG498" s="73"/>
      <c r="AH498" s="73"/>
    </row>
    <row r="499" spans="11:34" ht="13.5">
      <c r="K499" s="72"/>
      <c r="L499" s="72"/>
      <c r="M499" s="72"/>
      <c r="N499" s="72"/>
      <c r="O499" s="72"/>
      <c r="P499" s="72"/>
      <c r="Q499" s="72"/>
      <c r="R499" s="72"/>
      <c r="S499" s="72"/>
      <c r="T499" s="72"/>
      <c r="U499" s="72"/>
      <c r="V499" s="72"/>
      <c r="W499" s="72"/>
      <c r="X499" s="72"/>
      <c r="Y499" s="72"/>
      <c r="Z499" s="72"/>
      <c r="AA499" s="72"/>
      <c r="AB499" s="72"/>
      <c r="AC499" s="72"/>
      <c r="AD499" s="72"/>
      <c r="AE499" s="72"/>
      <c r="AF499" s="73"/>
      <c r="AG499" s="73"/>
      <c r="AH499" s="73"/>
    </row>
    <row r="500" spans="11:34" ht="13.5">
      <c r="K500" s="72"/>
      <c r="L500" s="72"/>
      <c r="M500" s="72"/>
      <c r="N500" s="72"/>
      <c r="O500" s="72"/>
      <c r="P500" s="72"/>
      <c r="Q500" s="72"/>
      <c r="R500" s="72"/>
      <c r="S500" s="72"/>
      <c r="T500" s="72"/>
      <c r="U500" s="72"/>
      <c r="V500" s="72"/>
      <c r="W500" s="72"/>
      <c r="X500" s="72"/>
      <c r="Y500" s="72"/>
      <c r="Z500" s="72"/>
      <c r="AA500" s="72"/>
      <c r="AB500" s="72"/>
      <c r="AC500" s="72"/>
      <c r="AD500" s="72"/>
      <c r="AE500" s="72"/>
      <c r="AF500" s="73"/>
      <c r="AG500" s="73"/>
      <c r="AH500" s="73"/>
    </row>
    <row r="501" spans="11:34" ht="13.5">
      <c r="K501" s="72"/>
      <c r="L501" s="72"/>
      <c r="M501" s="72"/>
      <c r="N501" s="72"/>
      <c r="O501" s="72"/>
      <c r="P501" s="72"/>
      <c r="Q501" s="72"/>
      <c r="R501" s="72"/>
      <c r="S501" s="72"/>
      <c r="T501" s="72"/>
      <c r="U501" s="72"/>
      <c r="V501" s="72"/>
      <c r="W501" s="72"/>
      <c r="X501" s="72"/>
      <c r="Y501" s="72"/>
      <c r="Z501" s="72"/>
      <c r="AA501" s="72"/>
      <c r="AB501" s="72"/>
      <c r="AC501" s="72"/>
      <c r="AD501" s="72"/>
      <c r="AE501" s="72"/>
      <c r="AF501" s="73"/>
      <c r="AG501" s="73"/>
      <c r="AH501" s="73"/>
    </row>
    <row r="502" spans="11:34" ht="13.5">
      <c r="K502" s="72"/>
      <c r="L502" s="72"/>
      <c r="M502" s="72"/>
      <c r="N502" s="72"/>
      <c r="O502" s="72"/>
      <c r="P502" s="72"/>
      <c r="Q502" s="72"/>
      <c r="R502" s="72"/>
      <c r="S502" s="72"/>
      <c r="T502" s="72"/>
      <c r="U502" s="72"/>
      <c r="V502" s="72"/>
      <c r="W502" s="72"/>
      <c r="X502" s="72"/>
      <c r="Y502" s="72"/>
      <c r="Z502" s="72"/>
      <c r="AA502" s="72"/>
      <c r="AB502" s="72"/>
      <c r="AC502" s="72"/>
      <c r="AD502" s="72"/>
      <c r="AE502" s="72"/>
      <c r="AF502" s="73"/>
      <c r="AG502" s="73"/>
      <c r="AH502" s="73"/>
    </row>
    <row r="503" spans="11:34" ht="13.5">
      <c r="K503" s="72"/>
      <c r="L503" s="72"/>
      <c r="M503" s="72"/>
      <c r="N503" s="72"/>
      <c r="O503" s="72"/>
      <c r="P503" s="72"/>
      <c r="Q503" s="72"/>
      <c r="R503" s="72"/>
      <c r="S503" s="72"/>
      <c r="T503" s="72"/>
      <c r="U503" s="72"/>
      <c r="V503" s="72"/>
      <c r="W503" s="72"/>
      <c r="X503" s="72"/>
      <c r="Y503" s="72"/>
      <c r="Z503" s="72"/>
      <c r="AA503" s="72"/>
      <c r="AB503" s="72"/>
      <c r="AC503" s="72"/>
      <c r="AD503" s="72"/>
      <c r="AE503" s="72"/>
      <c r="AF503" s="73"/>
      <c r="AG503" s="73"/>
      <c r="AH503" s="73"/>
    </row>
    <row r="504" spans="11:34" ht="13.5">
      <c r="K504" s="72"/>
      <c r="L504" s="72"/>
      <c r="M504" s="72"/>
      <c r="N504" s="72"/>
      <c r="O504" s="72"/>
      <c r="P504" s="72"/>
      <c r="Q504" s="72"/>
      <c r="R504" s="72"/>
      <c r="S504" s="72"/>
      <c r="T504" s="72"/>
      <c r="U504" s="72"/>
      <c r="V504" s="72"/>
      <c r="W504" s="72"/>
      <c r="X504" s="72"/>
      <c r="Y504" s="72"/>
      <c r="Z504" s="72"/>
      <c r="AA504" s="72"/>
      <c r="AB504" s="72"/>
      <c r="AC504" s="72"/>
      <c r="AD504" s="72"/>
      <c r="AE504" s="72"/>
      <c r="AF504" s="73"/>
      <c r="AG504" s="73"/>
      <c r="AH504" s="73"/>
    </row>
    <row r="505" spans="11:34" ht="13.5">
      <c r="K505" s="72"/>
      <c r="L505" s="72"/>
      <c r="M505" s="72"/>
      <c r="N505" s="72"/>
      <c r="O505" s="72"/>
      <c r="P505" s="72"/>
      <c r="Q505" s="72"/>
      <c r="R505" s="72"/>
      <c r="S505" s="72"/>
      <c r="T505" s="72"/>
      <c r="U505" s="72"/>
      <c r="V505" s="72"/>
      <c r="W505" s="72"/>
      <c r="X505" s="72"/>
      <c r="Y505" s="72"/>
      <c r="Z505" s="72"/>
      <c r="AA505" s="72"/>
      <c r="AB505" s="72"/>
      <c r="AC505" s="72"/>
      <c r="AD505" s="72"/>
      <c r="AE505" s="72"/>
      <c r="AF505" s="73"/>
      <c r="AG505" s="73"/>
      <c r="AH505" s="73"/>
    </row>
    <row r="506" spans="11:34" ht="13.5">
      <c r="K506" s="72"/>
      <c r="L506" s="72"/>
      <c r="M506" s="72"/>
      <c r="N506" s="72"/>
      <c r="O506" s="72"/>
      <c r="P506" s="72"/>
      <c r="Q506" s="72"/>
      <c r="R506" s="72"/>
      <c r="S506" s="72"/>
      <c r="T506" s="72"/>
      <c r="U506" s="72"/>
      <c r="V506" s="72"/>
      <c r="W506" s="72"/>
      <c r="X506" s="72"/>
      <c r="Y506" s="72"/>
      <c r="Z506" s="72"/>
      <c r="AA506" s="72"/>
      <c r="AB506" s="72"/>
      <c r="AC506" s="72"/>
      <c r="AD506" s="72"/>
      <c r="AE506" s="72"/>
      <c r="AF506" s="73"/>
      <c r="AG506" s="73"/>
      <c r="AH506" s="73"/>
    </row>
    <row r="507" spans="11:34" ht="13.5">
      <c r="K507" s="72"/>
      <c r="L507" s="72"/>
      <c r="M507" s="72"/>
      <c r="N507" s="72"/>
      <c r="O507" s="72"/>
      <c r="P507" s="72"/>
      <c r="Q507" s="72"/>
      <c r="R507" s="72"/>
      <c r="S507" s="72"/>
      <c r="T507" s="72"/>
      <c r="U507" s="72"/>
      <c r="V507" s="72"/>
      <c r="W507" s="72"/>
      <c r="X507" s="72"/>
      <c r="Y507" s="72"/>
      <c r="Z507" s="72"/>
      <c r="AA507" s="72"/>
      <c r="AB507" s="72"/>
      <c r="AC507" s="72"/>
      <c r="AD507" s="72"/>
      <c r="AE507" s="72"/>
      <c r="AF507" s="73"/>
      <c r="AG507" s="73"/>
      <c r="AH507" s="73"/>
    </row>
    <row r="508" spans="11:34" ht="13.5">
      <c r="K508" s="72"/>
      <c r="L508" s="72"/>
      <c r="M508" s="72"/>
      <c r="N508" s="72"/>
      <c r="O508" s="72"/>
      <c r="P508" s="72"/>
      <c r="Q508" s="72"/>
      <c r="R508" s="72"/>
      <c r="S508" s="72"/>
      <c r="T508" s="72"/>
      <c r="U508" s="72"/>
      <c r="V508" s="72"/>
      <c r="W508" s="72"/>
      <c r="X508" s="72"/>
      <c r="Y508" s="72"/>
      <c r="Z508" s="72"/>
      <c r="AA508" s="72"/>
      <c r="AB508" s="72"/>
      <c r="AC508" s="72"/>
      <c r="AD508" s="72"/>
      <c r="AE508" s="72"/>
      <c r="AF508" s="73"/>
      <c r="AG508" s="73"/>
      <c r="AH508" s="73"/>
    </row>
    <row r="509" spans="11:34" ht="13.5">
      <c r="K509" s="72"/>
      <c r="L509" s="72"/>
      <c r="M509" s="72"/>
      <c r="N509" s="72"/>
      <c r="O509" s="72"/>
      <c r="P509" s="72"/>
      <c r="Q509" s="72"/>
      <c r="R509" s="72"/>
      <c r="S509" s="72"/>
      <c r="T509" s="72"/>
      <c r="U509" s="72"/>
      <c r="V509" s="72"/>
      <c r="W509" s="72"/>
      <c r="X509" s="72"/>
      <c r="Y509" s="72"/>
      <c r="Z509" s="72"/>
      <c r="AA509" s="72"/>
      <c r="AB509" s="72"/>
      <c r="AC509" s="72"/>
      <c r="AD509" s="72"/>
      <c r="AE509" s="72"/>
      <c r="AF509" s="73"/>
      <c r="AG509" s="73"/>
      <c r="AH509" s="73"/>
    </row>
    <row r="510" spans="11:34" ht="13.5">
      <c r="K510" s="72"/>
      <c r="L510" s="72"/>
      <c r="M510" s="72"/>
      <c r="N510" s="72"/>
      <c r="O510" s="72"/>
      <c r="P510" s="72"/>
      <c r="Q510" s="72"/>
      <c r="R510" s="72"/>
      <c r="S510" s="72"/>
      <c r="T510" s="72"/>
      <c r="U510" s="72"/>
      <c r="V510" s="72"/>
      <c r="W510" s="72"/>
      <c r="X510" s="72"/>
      <c r="Y510" s="72"/>
      <c r="Z510" s="72"/>
      <c r="AA510" s="72"/>
      <c r="AB510" s="72"/>
      <c r="AC510" s="72"/>
      <c r="AD510" s="72"/>
      <c r="AE510" s="72"/>
      <c r="AF510" s="73"/>
      <c r="AG510" s="73"/>
      <c r="AH510" s="73"/>
    </row>
    <row r="511" spans="11:34" ht="13.5">
      <c r="K511" s="72"/>
      <c r="L511" s="72"/>
      <c r="M511" s="72"/>
      <c r="N511" s="72"/>
      <c r="O511" s="72"/>
      <c r="P511" s="72"/>
      <c r="Q511" s="72"/>
      <c r="R511" s="72"/>
      <c r="S511" s="72"/>
      <c r="T511" s="72"/>
      <c r="U511" s="72"/>
      <c r="V511" s="72"/>
      <c r="W511" s="72"/>
      <c r="X511" s="72"/>
      <c r="Y511" s="72"/>
      <c r="Z511" s="72"/>
      <c r="AA511" s="72"/>
      <c r="AB511" s="72"/>
      <c r="AC511" s="72"/>
      <c r="AD511" s="72"/>
      <c r="AE511" s="72"/>
      <c r="AF511" s="73"/>
      <c r="AG511" s="73"/>
      <c r="AH511" s="73"/>
    </row>
    <row r="512" spans="11:34" ht="13.5">
      <c r="K512" s="72"/>
      <c r="L512" s="72"/>
      <c r="M512" s="72"/>
      <c r="N512" s="72"/>
      <c r="O512" s="72"/>
      <c r="P512" s="72"/>
      <c r="Q512" s="72"/>
      <c r="R512" s="72"/>
      <c r="S512" s="72"/>
      <c r="T512" s="72"/>
      <c r="U512" s="72"/>
      <c r="V512" s="72"/>
      <c r="W512" s="72"/>
      <c r="X512" s="72"/>
      <c r="Y512" s="72"/>
      <c r="Z512" s="72"/>
      <c r="AA512" s="72"/>
      <c r="AB512" s="72"/>
      <c r="AC512" s="72"/>
      <c r="AD512" s="72"/>
      <c r="AE512" s="72"/>
      <c r="AF512" s="73"/>
      <c r="AG512" s="73"/>
      <c r="AH512" s="73"/>
    </row>
    <row r="513" spans="11:34" ht="13.5">
      <c r="K513" s="72"/>
      <c r="L513" s="72"/>
      <c r="M513" s="72"/>
      <c r="N513" s="72"/>
      <c r="O513" s="72"/>
      <c r="P513" s="72"/>
      <c r="Q513" s="72"/>
      <c r="R513" s="72"/>
      <c r="S513" s="72"/>
      <c r="T513" s="72"/>
      <c r="U513" s="72"/>
      <c r="V513" s="72"/>
      <c r="W513" s="72"/>
      <c r="X513" s="72"/>
      <c r="Y513" s="72"/>
      <c r="Z513" s="72"/>
      <c r="AA513" s="72"/>
      <c r="AB513" s="72"/>
      <c r="AC513" s="72"/>
      <c r="AD513" s="72"/>
      <c r="AE513" s="72"/>
      <c r="AF513" s="73"/>
      <c r="AG513" s="73"/>
      <c r="AH513" s="73"/>
    </row>
    <row r="514" spans="11:34" ht="13.5">
      <c r="K514" s="72"/>
      <c r="L514" s="72"/>
      <c r="M514" s="72"/>
      <c r="N514" s="72"/>
      <c r="O514" s="72"/>
      <c r="P514" s="72"/>
      <c r="Q514" s="72"/>
      <c r="R514" s="72"/>
      <c r="S514" s="72"/>
      <c r="T514" s="72"/>
      <c r="U514" s="72"/>
      <c r="V514" s="72"/>
      <c r="W514" s="72"/>
      <c r="X514" s="72"/>
      <c r="Y514" s="72"/>
      <c r="Z514" s="72"/>
      <c r="AA514" s="72"/>
      <c r="AB514" s="72"/>
      <c r="AC514" s="72"/>
      <c r="AD514" s="72"/>
      <c r="AE514" s="72"/>
      <c r="AF514" s="73"/>
      <c r="AG514" s="73"/>
      <c r="AH514" s="73"/>
    </row>
    <row r="515" spans="11:34" ht="13.5">
      <c r="K515" s="72"/>
      <c r="L515" s="72"/>
      <c r="M515" s="72"/>
      <c r="N515" s="72"/>
      <c r="O515" s="72"/>
      <c r="P515" s="72"/>
      <c r="Q515" s="72"/>
      <c r="R515" s="72"/>
      <c r="S515" s="72"/>
      <c r="T515" s="72"/>
      <c r="U515" s="72"/>
      <c r="V515" s="72"/>
      <c r="W515" s="72"/>
      <c r="X515" s="72"/>
      <c r="Y515" s="72"/>
      <c r="Z515" s="72"/>
      <c r="AA515" s="72"/>
      <c r="AB515" s="72"/>
      <c r="AC515" s="72"/>
      <c r="AD515" s="72"/>
      <c r="AE515" s="72"/>
      <c r="AF515" s="73"/>
      <c r="AG515" s="73"/>
      <c r="AH515" s="73"/>
    </row>
    <row r="516" spans="11:34" ht="13.5">
      <c r="K516" s="72"/>
      <c r="L516" s="72"/>
      <c r="M516" s="72"/>
      <c r="N516" s="72"/>
      <c r="O516" s="72"/>
      <c r="P516" s="72"/>
      <c r="Q516" s="72"/>
      <c r="R516" s="72"/>
      <c r="S516" s="72"/>
      <c r="T516" s="72"/>
      <c r="U516" s="72"/>
      <c r="V516" s="72"/>
      <c r="W516" s="72"/>
      <c r="X516" s="72"/>
      <c r="Y516" s="72"/>
      <c r="Z516" s="72"/>
      <c r="AA516" s="72"/>
      <c r="AB516" s="72"/>
      <c r="AC516" s="72"/>
      <c r="AD516" s="72"/>
      <c r="AE516" s="72"/>
      <c r="AF516" s="73"/>
      <c r="AG516" s="73"/>
      <c r="AH516" s="73"/>
    </row>
    <row r="517" spans="11:34" ht="13.5">
      <c r="K517" s="72"/>
      <c r="L517" s="72"/>
      <c r="M517" s="72"/>
      <c r="N517" s="72"/>
      <c r="O517" s="72"/>
      <c r="P517" s="72"/>
      <c r="Q517" s="72"/>
      <c r="R517" s="72"/>
      <c r="S517" s="72"/>
      <c r="T517" s="72"/>
      <c r="U517" s="72"/>
      <c r="V517" s="72"/>
      <c r="W517" s="72"/>
      <c r="X517" s="72"/>
      <c r="Y517" s="72"/>
      <c r="Z517" s="72"/>
      <c r="AA517" s="72"/>
      <c r="AB517" s="72"/>
      <c r="AC517" s="72"/>
      <c r="AD517" s="72"/>
      <c r="AE517" s="72"/>
      <c r="AF517" s="73"/>
      <c r="AG517" s="73"/>
      <c r="AH517" s="73"/>
    </row>
    <row r="518" spans="11:34" ht="13.5">
      <c r="K518" s="72"/>
      <c r="L518" s="72"/>
      <c r="M518" s="72"/>
      <c r="N518" s="72"/>
      <c r="O518" s="72"/>
      <c r="P518" s="72"/>
      <c r="Q518" s="72"/>
      <c r="R518" s="72"/>
      <c r="S518" s="72"/>
      <c r="T518" s="72"/>
      <c r="U518" s="72"/>
      <c r="V518" s="72"/>
      <c r="W518" s="72"/>
      <c r="X518" s="72"/>
      <c r="Y518" s="72"/>
      <c r="Z518" s="72"/>
      <c r="AA518" s="72"/>
      <c r="AB518" s="72"/>
      <c r="AC518" s="72"/>
      <c r="AD518" s="72"/>
      <c r="AE518" s="72"/>
      <c r="AF518" s="73"/>
      <c r="AG518" s="73"/>
      <c r="AH518" s="73"/>
    </row>
    <row r="519" spans="11:34" ht="13.5">
      <c r="K519" s="72"/>
      <c r="L519" s="72"/>
      <c r="M519" s="72"/>
      <c r="N519" s="72"/>
      <c r="O519" s="72"/>
      <c r="P519" s="72"/>
      <c r="Q519" s="72"/>
      <c r="R519" s="72"/>
      <c r="S519" s="72"/>
      <c r="T519" s="72"/>
      <c r="U519" s="72"/>
      <c r="V519" s="72"/>
      <c r="W519" s="72"/>
      <c r="X519" s="72"/>
      <c r="Y519" s="72"/>
      <c r="Z519" s="72"/>
      <c r="AA519" s="72"/>
      <c r="AB519" s="72"/>
      <c r="AC519" s="72"/>
      <c r="AD519" s="72"/>
      <c r="AE519" s="72"/>
      <c r="AF519" s="73"/>
      <c r="AG519" s="73"/>
      <c r="AH519" s="73"/>
    </row>
    <row r="520" spans="11:34" ht="13.5">
      <c r="K520" s="72"/>
      <c r="L520" s="72"/>
      <c r="M520" s="72"/>
      <c r="N520" s="72"/>
      <c r="O520" s="72"/>
      <c r="P520" s="72"/>
      <c r="Q520" s="72"/>
      <c r="R520" s="72"/>
      <c r="S520" s="72"/>
      <c r="T520" s="72"/>
      <c r="U520" s="72"/>
      <c r="V520" s="72"/>
      <c r="W520" s="72"/>
      <c r="X520" s="72"/>
      <c r="Y520" s="72"/>
      <c r="Z520" s="72"/>
      <c r="AA520" s="72"/>
      <c r="AB520" s="72"/>
      <c r="AC520" s="72"/>
      <c r="AD520" s="72"/>
      <c r="AE520" s="72"/>
      <c r="AF520" s="73"/>
      <c r="AG520" s="73"/>
      <c r="AH520" s="73"/>
    </row>
    <row r="521" spans="11:34" ht="13.5">
      <c r="K521" s="72"/>
      <c r="L521" s="72"/>
      <c r="M521" s="72"/>
      <c r="N521" s="72"/>
      <c r="O521" s="72"/>
      <c r="P521" s="72"/>
      <c r="Q521" s="72"/>
      <c r="R521" s="72"/>
      <c r="S521" s="72"/>
      <c r="T521" s="72"/>
      <c r="U521" s="72"/>
      <c r="V521" s="72"/>
      <c r="W521" s="72"/>
      <c r="X521" s="72"/>
      <c r="Y521" s="72"/>
      <c r="Z521" s="72"/>
      <c r="AA521" s="72"/>
      <c r="AB521" s="72"/>
      <c r="AC521" s="72"/>
      <c r="AD521" s="72"/>
      <c r="AE521" s="72"/>
      <c r="AF521" s="73"/>
      <c r="AG521" s="73"/>
      <c r="AH521" s="73"/>
    </row>
    <row r="522" spans="11:34" ht="13.5">
      <c r="K522" s="72"/>
      <c r="L522" s="72"/>
      <c r="M522" s="72"/>
      <c r="N522" s="72"/>
      <c r="O522" s="72"/>
      <c r="P522" s="72"/>
      <c r="Q522" s="72"/>
      <c r="R522" s="72"/>
      <c r="S522" s="72"/>
      <c r="T522" s="72"/>
      <c r="U522" s="72"/>
      <c r="V522" s="72"/>
      <c r="W522" s="72"/>
      <c r="X522" s="72"/>
      <c r="Y522" s="72"/>
      <c r="Z522" s="72"/>
      <c r="AA522" s="72"/>
      <c r="AB522" s="72"/>
      <c r="AC522" s="72"/>
      <c r="AD522" s="72"/>
      <c r="AE522" s="72"/>
      <c r="AF522" s="73"/>
      <c r="AG522" s="73"/>
      <c r="AH522" s="73"/>
    </row>
    <row r="523" spans="11:34" ht="13.5">
      <c r="K523" s="72"/>
      <c r="L523" s="72"/>
      <c r="M523" s="72"/>
      <c r="N523" s="72"/>
      <c r="O523" s="72"/>
      <c r="P523" s="72"/>
      <c r="Q523" s="72"/>
      <c r="R523" s="72"/>
      <c r="S523" s="72"/>
      <c r="T523" s="72"/>
      <c r="U523" s="72"/>
      <c r="V523" s="72"/>
      <c r="W523" s="72"/>
      <c r="X523" s="72"/>
      <c r="Y523" s="72"/>
      <c r="Z523" s="72"/>
      <c r="AA523" s="72"/>
      <c r="AB523" s="72"/>
      <c r="AC523" s="72"/>
      <c r="AD523" s="72"/>
      <c r="AE523" s="72"/>
      <c r="AF523" s="73"/>
      <c r="AG523" s="73"/>
      <c r="AH523" s="73"/>
    </row>
    <row r="524" spans="11:34" ht="13.5">
      <c r="K524" s="72"/>
      <c r="L524" s="72"/>
      <c r="M524" s="72"/>
      <c r="N524" s="72"/>
      <c r="O524" s="72"/>
      <c r="P524" s="72"/>
      <c r="Q524" s="72"/>
      <c r="R524" s="72"/>
      <c r="S524" s="72"/>
      <c r="T524" s="72"/>
      <c r="U524" s="72"/>
      <c r="V524" s="72"/>
      <c r="W524" s="72"/>
      <c r="X524" s="72"/>
      <c r="Y524" s="72"/>
      <c r="Z524" s="72"/>
      <c r="AA524" s="72"/>
      <c r="AB524" s="72"/>
      <c r="AC524" s="72"/>
      <c r="AD524" s="72"/>
      <c r="AE524" s="72"/>
      <c r="AF524" s="73"/>
      <c r="AG524" s="73"/>
      <c r="AH524" s="73"/>
    </row>
    <row r="525" spans="11:34" ht="13.5">
      <c r="K525" s="72"/>
      <c r="L525" s="72"/>
      <c r="M525" s="72"/>
      <c r="N525" s="72"/>
      <c r="O525" s="72"/>
      <c r="P525" s="72"/>
      <c r="Q525" s="72"/>
      <c r="R525" s="72"/>
      <c r="S525" s="72"/>
      <c r="T525" s="72"/>
      <c r="U525" s="72"/>
      <c r="V525" s="72"/>
      <c r="W525" s="72"/>
      <c r="X525" s="72"/>
      <c r="Y525" s="72"/>
      <c r="Z525" s="72"/>
      <c r="AA525" s="72"/>
      <c r="AB525" s="72"/>
      <c r="AC525" s="72"/>
      <c r="AD525" s="72"/>
      <c r="AE525" s="72"/>
      <c r="AF525" s="73"/>
      <c r="AG525" s="73"/>
      <c r="AH525" s="73"/>
    </row>
    <row r="526" spans="11:34" ht="13.5">
      <c r="K526" s="72"/>
      <c r="L526" s="72"/>
      <c r="M526" s="72"/>
      <c r="N526" s="72"/>
      <c r="O526" s="72"/>
      <c r="P526" s="72"/>
      <c r="Q526" s="72"/>
      <c r="R526" s="72"/>
      <c r="S526" s="72"/>
      <c r="T526" s="72"/>
      <c r="U526" s="72"/>
      <c r="V526" s="72"/>
      <c r="W526" s="72"/>
      <c r="X526" s="72"/>
      <c r="Y526" s="72"/>
      <c r="Z526" s="72"/>
      <c r="AA526" s="72"/>
      <c r="AB526" s="72"/>
      <c r="AC526" s="72"/>
      <c r="AD526" s="72"/>
      <c r="AE526" s="72"/>
      <c r="AF526" s="73"/>
      <c r="AG526" s="73"/>
      <c r="AH526" s="73"/>
    </row>
    <row r="527" spans="11:34" ht="13.5">
      <c r="K527" s="72"/>
      <c r="L527" s="72"/>
      <c r="M527" s="72"/>
      <c r="N527" s="72"/>
      <c r="O527" s="72"/>
      <c r="P527" s="72"/>
      <c r="Q527" s="72"/>
      <c r="R527" s="72"/>
      <c r="S527" s="72"/>
      <c r="T527" s="72"/>
      <c r="U527" s="72"/>
      <c r="V527" s="72"/>
      <c r="W527" s="72"/>
      <c r="X527" s="72"/>
      <c r="Y527" s="72"/>
      <c r="Z527" s="72"/>
      <c r="AA527" s="72"/>
      <c r="AB527" s="72"/>
      <c r="AC527" s="72"/>
      <c r="AD527" s="72"/>
      <c r="AE527" s="72"/>
      <c r="AF527" s="73"/>
      <c r="AG527" s="73"/>
      <c r="AH527" s="73"/>
    </row>
    <row r="528" spans="11:34" ht="13.5">
      <c r="K528" s="72"/>
      <c r="L528" s="72"/>
      <c r="M528" s="72"/>
      <c r="N528" s="72"/>
      <c r="O528" s="72"/>
      <c r="P528" s="72"/>
      <c r="Q528" s="72"/>
      <c r="R528" s="72"/>
      <c r="S528" s="72"/>
      <c r="T528" s="72"/>
      <c r="U528" s="72"/>
      <c r="V528" s="72"/>
      <c r="W528" s="72"/>
      <c r="X528" s="72"/>
      <c r="Y528" s="72"/>
      <c r="Z528" s="72"/>
      <c r="AA528" s="72"/>
      <c r="AB528" s="72"/>
      <c r="AC528" s="72"/>
      <c r="AD528" s="72"/>
      <c r="AE528" s="72"/>
      <c r="AF528" s="73"/>
      <c r="AG528" s="73"/>
      <c r="AH528" s="73"/>
    </row>
    <row r="529" spans="11:34" ht="13.5">
      <c r="K529" s="72"/>
      <c r="L529" s="72"/>
      <c r="M529" s="72"/>
      <c r="N529" s="72"/>
      <c r="O529" s="72"/>
      <c r="P529" s="72"/>
      <c r="Q529" s="72"/>
      <c r="R529" s="72"/>
      <c r="S529" s="72"/>
      <c r="T529" s="72"/>
      <c r="U529" s="72"/>
      <c r="V529" s="72"/>
      <c r="W529" s="72"/>
      <c r="X529" s="72"/>
      <c r="Y529" s="72"/>
      <c r="Z529" s="72"/>
      <c r="AA529" s="72"/>
      <c r="AB529" s="72"/>
      <c r="AC529" s="72"/>
      <c r="AD529" s="72"/>
      <c r="AE529" s="72"/>
      <c r="AF529" s="73"/>
      <c r="AG529" s="73"/>
      <c r="AH529" s="73"/>
    </row>
    <row r="530" spans="11:34" ht="13.5">
      <c r="K530" s="72"/>
      <c r="L530" s="72"/>
      <c r="M530" s="72"/>
      <c r="N530" s="72"/>
      <c r="O530" s="72"/>
      <c r="P530" s="72"/>
      <c r="Q530" s="72"/>
      <c r="R530" s="72"/>
      <c r="S530" s="72"/>
      <c r="T530" s="72"/>
      <c r="U530" s="72"/>
      <c r="V530" s="72"/>
      <c r="W530" s="72"/>
      <c r="X530" s="72"/>
      <c r="Y530" s="72"/>
      <c r="Z530" s="72"/>
      <c r="AA530" s="72"/>
      <c r="AB530" s="72"/>
      <c r="AC530" s="72"/>
      <c r="AD530" s="72"/>
      <c r="AE530" s="72"/>
      <c r="AF530" s="73"/>
      <c r="AG530" s="73"/>
      <c r="AH530" s="73"/>
    </row>
    <row r="531" spans="11:34" ht="13.5">
      <c r="K531" s="72"/>
      <c r="L531" s="72"/>
      <c r="M531" s="72"/>
      <c r="N531" s="72"/>
      <c r="O531" s="72"/>
      <c r="P531" s="72"/>
      <c r="Q531" s="72"/>
      <c r="R531" s="72"/>
      <c r="S531" s="72"/>
      <c r="T531" s="72"/>
      <c r="U531" s="72"/>
      <c r="V531" s="72"/>
      <c r="W531" s="72"/>
      <c r="X531" s="72"/>
      <c r="Y531" s="72"/>
      <c r="Z531" s="72"/>
      <c r="AA531" s="72"/>
      <c r="AB531" s="72"/>
      <c r="AC531" s="72"/>
      <c r="AD531" s="72"/>
      <c r="AE531" s="72"/>
      <c r="AF531" s="73"/>
      <c r="AG531" s="73"/>
      <c r="AH531" s="73"/>
    </row>
    <row r="532" spans="11:34" ht="13.5">
      <c r="K532" s="72"/>
      <c r="L532" s="72"/>
      <c r="M532" s="72"/>
      <c r="N532" s="72"/>
      <c r="O532" s="72"/>
      <c r="P532" s="72"/>
      <c r="Q532" s="72"/>
      <c r="R532" s="72"/>
      <c r="S532" s="72"/>
      <c r="T532" s="72"/>
      <c r="U532" s="72"/>
      <c r="V532" s="72"/>
      <c r="W532" s="72"/>
      <c r="X532" s="72"/>
      <c r="Y532" s="72"/>
      <c r="Z532" s="72"/>
      <c r="AA532" s="72"/>
      <c r="AB532" s="72"/>
      <c r="AC532" s="72"/>
      <c r="AD532" s="72"/>
      <c r="AE532" s="72"/>
      <c r="AF532" s="73"/>
      <c r="AG532" s="73"/>
      <c r="AH532" s="73"/>
    </row>
    <row r="533" spans="11:34" ht="13.5">
      <c r="K533" s="72"/>
      <c r="L533" s="72"/>
      <c r="M533" s="72"/>
      <c r="N533" s="72"/>
      <c r="O533" s="72"/>
      <c r="P533" s="72"/>
      <c r="Q533" s="72"/>
      <c r="R533" s="72"/>
      <c r="S533" s="72"/>
      <c r="T533" s="72"/>
      <c r="U533" s="72"/>
      <c r="V533" s="72"/>
      <c r="W533" s="72"/>
      <c r="X533" s="72"/>
      <c r="Y533" s="72"/>
      <c r="Z533" s="72"/>
      <c r="AA533" s="72"/>
      <c r="AB533" s="72"/>
      <c r="AC533" s="72"/>
      <c r="AD533" s="72"/>
      <c r="AE533" s="72"/>
      <c r="AF533" s="73"/>
      <c r="AG533" s="73"/>
      <c r="AH533" s="73"/>
    </row>
    <row r="534" spans="11:34" ht="13.5">
      <c r="K534" s="72"/>
      <c r="L534" s="72"/>
      <c r="M534" s="72"/>
      <c r="N534" s="72"/>
      <c r="O534" s="72"/>
      <c r="P534" s="72"/>
      <c r="Q534" s="72"/>
      <c r="R534" s="72"/>
      <c r="S534" s="72"/>
      <c r="T534" s="72"/>
      <c r="U534" s="72"/>
      <c r="V534" s="72"/>
      <c r="W534" s="72"/>
      <c r="X534" s="72"/>
      <c r="Y534" s="72"/>
      <c r="Z534" s="72"/>
      <c r="AA534" s="72"/>
      <c r="AB534" s="72"/>
      <c r="AC534" s="72"/>
      <c r="AD534" s="72"/>
      <c r="AE534" s="72"/>
      <c r="AF534" s="73"/>
      <c r="AG534" s="73"/>
      <c r="AH534" s="73"/>
    </row>
    <row r="535" spans="11:34" ht="13.5">
      <c r="K535" s="72"/>
      <c r="L535" s="72"/>
      <c r="M535" s="72"/>
      <c r="N535" s="72"/>
      <c r="O535" s="72"/>
      <c r="P535" s="72"/>
      <c r="Q535" s="72"/>
      <c r="R535" s="72"/>
      <c r="S535" s="72"/>
      <c r="T535" s="72"/>
      <c r="U535" s="72"/>
      <c r="V535" s="72"/>
      <c r="W535" s="72"/>
      <c r="X535" s="72"/>
      <c r="Y535" s="72"/>
      <c r="Z535" s="72"/>
      <c r="AA535" s="72"/>
      <c r="AB535" s="72"/>
      <c r="AC535" s="72"/>
      <c r="AD535" s="72"/>
      <c r="AE535" s="72"/>
      <c r="AF535" s="73"/>
      <c r="AG535" s="73"/>
      <c r="AH535" s="73"/>
    </row>
    <row r="536" spans="11:34" ht="13.5">
      <c r="K536" s="72"/>
      <c r="L536" s="72"/>
      <c r="M536" s="72"/>
      <c r="N536" s="72"/>
      <c r="O536" s="72"/>
      <c r="P536" s="72"/>
      <c r="Q536" s="72"/>
      <c r="R536" s="72"/>
      <c r="S536" s="72"/>
      <c r="T536" s="72"/>
      <c r="U536" s="72"/>
      <c r="V536" s="72"/>
      <c r="W536" s="72"/>
      <c r="X536" s="72"/>
      <c r="Y536" s="72"/>
      <c r="Z536" s="72"/>
      <c r="AA536" s="72"/>
      <c r="AB536" s="72"/>
      <c r="AC536" s="72"/>
      <c r="AD536" s="72"/>
      <c r="AE536" s="72"/>
      <c r="AF536" s="73"/>
      <c r="AG536" s="73"/>
      <c r="AH536" s="73"/>
    </row>
    <row r="537" spans="11:34" ht="13.5">
      <c r="K537" s="72"/>
      <c r="L537" s="72"/>
      <c r="M537" s="72"/>
      <c r="N537" s="72"/>
      <c r="O537" s="72"/>
      <c r="P537" s="72"/>
      <c r="Q537" s="72"/>
      <c r="R537" s="72"/>
      <c r="S537" s="72"/>
      <c r="T537" s="72"/>
      <c r="U537" s="72"/>
      <c r="V537" s="72"/>
      <c r="W537" s="72"/>
      <c r="X537" s="72"/>
      <c r="Y537" s="72"/>
      <c r="Z537" s="72"/>
      <c r="AA537" s="72"/>
      <c r="AB537" s="72"/>
      <c r="AC537" s="72"/>
      <c r="AD537" s="72"/>
      <c r="AE537" s="72"/>
      <c r="AF537" s="73"/>
      <c r="AG537" s="73"/>
      <c r="AH537" s="73"/>
    </row>
    <row r="538" spans="11:34" ht="13.5">
      <c r="K538" s="72"/>
      <c r="L538" s="72"/>
      <c r="M538" s="72"/>
      <c r="N538" s="72"/>
      <c r="O538" s="72"/>
      <c r="P538" s="72"/>
      <c r="Q538" s="72"/>
      <c r="R538" s="72"/>
      <c r="S538" s="72"/>
      <c r="T538" s="72"/>
      <c r="U538" s="72"/>
      <c r="V538" s="72"/>
      <c r="W538" s="72"/>
      <c r="X538" s="72"/>
      <c r="Y538" s="72"/>
      <c r="Z538" s="72"/>
      <c r="AA538" s="72"/>
      <c r="AB538" s="72"/>
      <c r="AC538" s="72"/>
      <c r="AD538" s="72"/>
      <c r="AE538" s="72"/>
      <c r="AF538" s="73"/>
      <c r="AG538" s="73"/>
      <c r="AH538" s="73"/>
    </row>
    <row r="539" spans="11:34" ht="13.5">
      <c r="K539" s="72"/>
      <c r="L539" s="72"/>
      <c r="M539" s="72"/>
      <c r="N539" s="72"/>
      <c r="O539" s="72"/>
      <c r="P539" s="72"/>
      <c r="Q539" s="72"/>
      <c r="R539" s="72"/>
      <c r="S539" s="72"/>
      <c r="T539" s="72"/>
      <c r="U539" s="72"/>
      <c r="V539" s="72"/>
      <c r="W539" s="72"/>
      <c r="X539" s="72"/>
      <c r="Y539" s="72"/>
      <c r="Z539" s="72"/>
      <c r="AA539" s="72"/>
      <c r="AB539" s="72"/>
      <c r="AC539" s="72"/>
      <c r="AD539" s="72"/>
      <c r="AE539" s="72"/>
      <c r="AF539" s="73"/>
      <c r="AG539" s="73"/>
      <c r="AH539" s="73"/>
    </row>
    <row r="540" spans="11:34" ht="13.5">
      <c r="K540" s="72"/>
      <c r="L540" s="72"/>
      <c r="M540" s="72"/>
      <c r="N540" s="72"/>
      <c r="O540" s="72"/>
      <c r="P540" s="72"/>
      <c r="Q540" s="72"/>
      <c r="R540" s="72"/>
      <c r="S540" s="72"/>
      <c r="T540" s="72"/>
      <c r="U540" s="72"/>
      <c r="V540" s="72"/>
      <c r="W540" s="72"/>
      <c r="X540" s="72"/>
      <c r="Y540" s="72"/>
      <c r="Z540" s="72"/>
      <c r="AA540" s="72"/>
      <c r="AB540" s="72"/>
      <c r="AC540" s="72"/>
      <c r="AD540" s="72"/>
      <c r="AE540" s="72"/>
      <c r="AF540" s="73"/>
      <c r="AG540" s="73"/>
      <c r="AH540" s="73"/>
    </row>
    <row r="541" spans="11:34" ht="13.5">
      <c r="K541" s="72"/>
      <c r="L541" s="72"/>
      <c r="M541" s="72"/>
      <c r="N541" s="72"/>
      <c r="O541" s="72"/>
      <c r="P541" s="72"/>
      <c r="Q541" s="72"/>
      <c r="R541" s="72"/>
      <c r="S541" s="72"/>
      <c r="T541" s="72"/>
      <c r="U541" s="72"/>
      <c r="V541" s="72"/>
      <c r="W541" s="72"/>
      <c r="X541" s="72"/>
      <c r="Y541" s="72"/>
      <c r="Z541" s="72"/>
      <c r="AA541" s="72"/>
      <c r="AB541" s="72"/>
      <c r="AC541" s="72"/>
      <c r="AD541" s="72"/>
      <c r="AE541" s="72"/>
      <c r="AF541" s="73"/>
      <c r="AG541" s="73"/>
      <c r="AH541" s="73"/>
    </row>
    <row r="542" spans="11:34" ht="13.5">
      <c r="K542" s="72"/>
      <c r="L542" s="72"/>
      <c r="M542" s="72"/>
      <c r="N542" s="72"/>
      <c r="O542" s="72"/>
      <c r="P542" s="72"/>
      <c r="Q542" s="72"/>
      <c r="R542" s="72"/>
      <c r="S542" s="72"/>
      <c r="T542" s="72"/>
      <c r="U542" s="72"/>
      <c r="V542" s="72"/>
      <c r="W542" s="72"/>
      <c r="X542" s="72"/>
      <c r="Y542" s="72"/>
      <c r="Z542" s="72"/>
      <c r="AA542" s="72"/>
      <c r="AB542" s="72"/>
      <c r="AC542" s="72"/>
      <c r="AD542" s="72"/>
      <c r="AE542" s="72"/>
      <c r="AF542" s="73"/>
      <c r="AG542" s="73"/>
      <c r="AH542" s="73"/>
    </row>
    <row r="543" spans="11:34" ht="13.5">
      <c r="K543" s="72"/>
      <c r="L543" s="72"/>
      <c r="M543" s="72"/>
      <c r="N543" s="72"/>
      <c r="O543" s="72"/>
      <c r="P543" s="72"/>
      <c r="Q543" s="72"/>
      <c r="R543" s="72"/>
      <c r="S543" s="72"/>
      <c r="T543" s="72"/>
      <c r="U543" s="72"/>
      <c r="V543" s="72"/>
      <c r="W543" s="72"/>
      <c r="X543" s="72"/>
      <c r="Y543" s="72"/>
      <c r="Z543" s="72"/>
      <c r="AA543" s="72"/>
      <c r="AB543" s="72"/>
      <c r="AC543" s="72"/>
      <c r="AD543" s="72"/>
      <c r="AE543" s="72"/>
      <c r="AF543" s="73"/>
      <c r="AG543" s="73"/>
      <c r="AH543" s="73"/>
    </row>
    <row r="544" spans="11:34" ht="13.5">
      <c r="K544" s="72"/>
      <c r="L544" s="72"/>
      <c r="M544" s="72"/>
      <c r="N544" s="72"/>
      <c r="O544" s="72"/>
      <c r="P544" s="72"/>
      <c r="Q544" s="72"/>
      <c r="R544" s="72"/>
      <c r="S544" s="72"/>
      <c r="T544" s="72"/>
      <c r="U544" s="72"/>
      <c r="V544" s="72"/>
      <c r="W544" s="72"/>
      <c r="X544" s="72"/>
      <c r="Y544" s="72"/>
      <c r="Z544" s="72"/>
      <c r="AA544" s="72"/>
      <c r="AB544" s="72"/>
      <c r="AC544" s="72"/>
      <c r="AD544" s="72"/>
      <c r="AE544" s="72"/>
      <c r="AF544" s="73"/>
      <c r="AG544" s="73"/>
      <c r="AH544" s="73"/>
    </row>
    <row r="545" spans="11:34" ht="13.5">
      <c r="K545" s="72"/>
      <c r="L545" s="72"/>
      <c r="M545" s="72"/>
      <c r="N545" s="72"/>
      <c r="O545" s="72"/>
      <c r="P545" s="72"/>
      <c r="Q545" s="72"/>
      <c r="R545" s="72"/>
      <c r="S545" s="72"/>
      <c r="T545" s="72"/>
      <c r="U545" s="72"/>
      <c r="V545" s="72"/>
      <c r="W545" s="72"/>
      <c r="X545" s="72"/>
      <c r="Y545" s="72"/>
      <c r="Z545" s="72"/>
      <c r="AA545" s="72"/>
      <c r="AB545" s="72"/>
      <c r="AC545" s="72"/>
      <c r="AD545" s="72"/>
      <c r="AE545" s="72"/>
      <c r="AF545" s="73"/>
      <c r="AG545" s="73"/>
      <c r="AH545" s="73"/>
    </row>
    <row r="546" spans="11:34" ht="13.5">
      <c r="K546" s="72"/>
      <c r="L546" s="72"/>
      <c r="M546" s="72"/>
      <c r="N546" s="72"/>
      <c r="O546" s="72"/>
      <c r="P546" s="72"/>
      <c r="Q546" s="72"/>
      <c r="R546" s="72"/>
      <c r="S546" s="72"/>
      <c r="T546" s="72"/>
      <c r="U546" s="72"/>
      <c r="V546" s="72"/>
      <c r="W546" s="72"/>
      <c r="X546" s="72"/>
      <c r="Y546" s="72"/>
      <c r="Z546" s="72"/>
      <c r="AA546" s="72"/>
      <c r="AB546" s="72"/>
      <c r="AC546" s="72"/>
      <c r="AD546" s="72"/>
      <c r="AE546" s="72"/>
      <c r="AF546" s="73"/>
      <c r="AG546" s="73"/>
      <c r="AH546" s="73"/>
    </row>
    <row r="547" spans="11:34" ht="13.5">
      <c r="K547" s="72"/>
      <c r="L547" s="72"/>
      <c r="M547" s="72"/>
      <c r="N547" s="72"/>
      <c r="O547" s="72"/>
      <c r="P547" s="72"/>
      <c r="Q547" s="72"/>
      <c r="R547" s="72"/>
      <c r="S547" s="72"/>
      <c r="T547" s="72"/>
      <c r="U547" s="72"/>
      <c r="V547" s="72"/>
      <c r="W547" s="72"/>
      <c r="X547" s="72"/>
      <c r="Y547" s="72"/>
      <c r="Z547" s="72"/>
      <c r="AA547" s="72"/>
      <c r="AB547" s="72"/>
      <c r="AC547" s="72"/>
      <c r="AD547" s="72"/>
      <c r="AE547" s="72"/>
      <c r="AF547" s="73"/>
      <c r="AG547" s="73"/>
      <c r="AH547" s="73"/>
    </row>
    <row r="548" spans="11:34" ht="13.5">
      <c r="K548" s="72"/>
      <c r="L548" s="72"/>
      <c r="M548" s="72"/>
      <c r="N548" s="72"/>
      <c r="O548" s="72"/>
      <c r="P548" s="72"/>
      <c r="Q548" s="72"/>
      <c r="R548" s="72"/>
      <c r="S548" s="72"/>
      <c r="T548" s="72"/>
      <c r="U548" s="72"/>
      <c r="V548" s="72"/>
      <c r="W548" s="72"/>
      <c r="X548" s="72"/>
      <c r="Y548" s="72"/>
      <c r="Z548" s="72"/>
      <c r="AA548" s="72"/>
      <c r="AB548" s="72"/>
      <c r="AC548" s="72"/>
      <c r="AD548" s="72"/>
      <c r="AE548" s="72"/>
      <c r="AF548" s="73"/>
      <c r="AG548" s="73"/>
      <c r="AH548" s="73"/>
    </row>
    <row r="549" spans="11:34" ht="13.5">
      <c r="K549" s="72"/>
      <c r="L549" s="72"/>
      <c r="M549" s="72"/>
      <c r="N549" s="72"/>
      <c r="O549" s="72"/>
      <c r="P549" s="72"/>
      <c r="Q549" s="72"/>
      <c r="R549" s="72"/>
      <c r="S549" s="72"/>
      <c r="T549" s="72"/>
      <c r="U549" s="72"/>
      <c r="V549" s="72"/>
      <c r="W549" s="72"/>
      <c r="X549" s="72"/>
      <c r="Y549" s="72"/>
      <c r="Z549" s="72"/>
      <c r="AA549" s="72"/>
      <c r="AB549" s="72"/>
      <c r="AC549" s="72"/>
      <c r="AD549" s="72"/>
      <c r="AE549" s="72"/>
      <c r="AF549" s="73"/>
      <c r="AG549" s="73"/>
      <c r="AH549" s="73"/>
    </row>
    <row r="550" spans="11:34" ht="13.5">
      <c r="K550" s="72"/>
      <c r="L550" s="72"/>
      <c r="M550" s="72"/>
      <c r="N550" s="72"/>
      <c r="O550" s="72"/>
      <c r="P550" s="72"/>
      <c r="Q550" s="72"/>
      <c r="R550" s="72"/>
      <c r="S550" s="72"/>
      <c r="T550" s="72"/>
      <c r="U550" s="72"/>
      <c r="V550" s="72"/>
      <c r="W550" s="72"/>
      <c r="X550" s="72"/>
      <c r="Y550" s="72"/>
      <c r="Z550" s="72"/>
      <c r="AA550" s="72"/>
      <c r="AB550" s="72"/>
      <c r="AC550" s="72"/>
      <c r="AD550" s="72"/>
      <c r="AE550" s="72"/>
      <c r="AF550" s="73"/>
      <c r="AG550" s="73"/>
      <c r="AH550" s="73"/>
    </row>
    <row r="551" spans="11:34" ht="13.5">
      <c r="K551" s="72"/>
      <c r="L551" s="72"/>
      <c r="M551" s="72"/>
      <c r="N551" s="72"/>
      <c r="O551" s="72"/>
      <c r="P551" s="72"/>
      <c r="Q551" s="72"/>
      <c r="R551" s="72"/>
      <c r="S551" s="72"/>
      <c r="T551" s="72"/>
      <c r="U551" s="72"/>
      <c r="V551" s="72"/>
      <c r="W551" s="72"/>
      <c r="X551" s="72"/>
      <c r="Y551" s="72"/>
      <c r="Z551" s="72"/>
      <c r="AA551" s="72"/>
      <c r="AB551" s="72"/>
      <c r="AC551" s="72"/>
      <c r="AD551" s="72"/>
      <c r="AE551" s="72"/>
      <c r="AF551" s="73"/>
      <c r="AG551" s="73"/>
      <c r="AH551" s="73"/>
    </row>
    <row r="552" spans="11:34" ht="13.5">
      <c r="K552" s="72"/>
      <c r="L552" s="72"/>
      <c r="M552" s="72"/>
      <c r="N552" s="72"/>
      <c r="O552" s="72"/>
      <c r="P552" s="72"/>
      <c r="Q552" s="72"/>
      <c r="R552" s="72"/>
      <c r="S552" s="72"/>
      <c r="T552" s="72"/>
      <c r="U552" s="72"/>
      <c r="V552" s="72"/>
      <c r="W552" s="72"/>
      <c r="X552" s="72"/>
      <c r="Y552" s="72"/>
      <c r="Z552" s="72"/>
      <c r="AA552" s="72"/>
      <c r="AB552" s="72"/>
      <c r="AC552" s="72"/>
      <c r="AD552" s="72"/>
      <c r="AE552" s="72"/>
      <c r="AF552" s="73"/>
      <c r="AG552" s="73"/>
      <c r="AH552" s="73"/>
    </row>
    <row r="553" spans="11:34" ht="13.5">
      <c r="K553" s="72"/>
      <c r="L553" s="72"/>
      <c r="M553" s="72"/>
      <c r="N553" s="72"/>
      <c r="O553" s="72"/>
      <c r="P553" s="72"/>
      <c r="Q553" s="72"/>
      <c r="R553" s="72"/>
      <c r="S553" s="72"/>
      <c r="T553" s="72"/>
      <c r="U553" s="72"/>
      <c r="V553" s="72"/>
      <c r="W553" s="72"/>
      <c r="X553" s="72"/>
      <c r="Y553" s="72"/>
      <c r="Z553" s="72"/>
      <c r="AA553" s="72"/>
      <c r="AB553" s="72"/>
      <c r="AC553" s="72"/>
      <c r="AD553" s="72"/>
      <c r="AE553" s="72"/>
      <c r="AF553" s="73"/>
      <c r="AG553" s="73"/>
      <c r="AH553" s="73"/>
    </row>
    <row r="554" spans="11:34" ht="13.5">
      <c r="K554" s="72"/>
      <c r="L554" s="72"/>
      <c r="M554" s="72"/>
      <c r="N554" s="72"/>
      <c r="O554" s="72"/>
      <c r="P554" s="72"/>
      <c r="Q554" s="72"/>
      <c r="R554" s="72"/>
      <c r="S554" s="72"/>
      <c r="T554" s="72"/>
      <c r="U554" s="72"/>
      <c r="V554" s="72"/>
      <c r="W554" s="72"/>
      <c r="X554" s="72"/>
      <c r="Y554" s="72"/>
      <c r="Z554" s="72"/>
      <c r="AA554" s="72"/>
      <c r="AB554" s="72"/>
      <c r="AC554" s="72"/>
      <c r="AD554" s="72"/>
      <c r="AE554" s="72"/>
      <c r="AF554" s="73"/>
      <c r="AG554" s="73"/>
      <c r="AH554" s="73"/>
    </row>
    <row r="555" spans="11:34" ht="13.5">
      <c r="K555" s="72"/>
      <c r="L555" s="72"/>
      <c r="M555" s="72"/>
      <c r="N555" s="72"/>
      <c r="O555" s="72"/>
      <c r="P555" s="72"/>
      <c r="Q555" s="72"/>
      <c r="R555" s="72"/>
      <c r="S555" s="72"/>
      <c r="T555" s="72"/>
      <c r="U555" s="72"/>
      <c r="V555" s="72"/>
      <c r="W555" s="72"/>
      <c r="X555" s="72"/>
      <c r="Y555" s="72"/>
      <c r="Z555" s="72"/>
      <c r="AA555" s="72"/>
      <c r="AB555" s="72"/>
      <c r="AC555" s="72"/>
      <c r="AD555" s="72"/>
      <c r="AE555" s="72"/>
      <c r="AF555" s="73"/>
      <c r="AG555" s="73"/>
      <c r="AH555" s="73"/>
    </row>
    <row r="556" spans="11:34" ht="13.5">
      <c r="K556" s="72"/>
      <c r="L556" s="72"/>
      <c r="M556" s="72"/>
      <c r="N556" s="72"/>
      <c r="O556" s="72"/>
      <c r="P556" s="72"/>
      <c r="Q556" s="72"/>
      <c r="R556" s="72"/>
      <c r="S556" s="72"/>
      <c r="T556" s="72"/>
      <c r="U556" s="72"/>
      <c r="V556" s="72"/>
      <c r="W556" s="72"/>
      <c r="X556" s="72"/>
      <c r="Y556" s="72"/>
      <c r="Z556" s="72"/>
      <c r="AA556" s="72"/>
      <c r="AB556" s="72"/>
      <c r="AC556" s="72"/>
      <c r="AD556" s="72"/>
      <c r="AE556" s="72"/>
      <c r="AF556" s="73"/>
      <c r="AG556" s="73"/>
      <c r="AH556" s="73"/>
    </row>
    <row r="557" spans="11:34" ht="13.5">
      <c r="K557" s="72"/>
      <c r="L557" s="72"/>
      <c r="M557" s="72"/>
      <c r="N557" s="72"/>
      <c r="O557" s="72"/>
      <c r="P557" s="72"/>
      <c r="Q557" s="72"/>
      <c r="R557" s="72"/>
      <c r="S557" s="72"/>
      <c r="T557" s="72"/>
      <c r="U557" s="72"/>
      <c r="V557" s="72"/>
      <c r="W557" s="72"/>
      <c r="X557" s="72"/>
      <c r="Y557" s="72"/>
      <c r="Z557" s="72"/>
      <c r="AA557" s="72"/>
      <c r="AB557" s="72"/>
      <c r="AC557" s="72"/>
      <c r="AD557" s="72"/>
      <c r="AE557" s="72"/>
      <c r="AF557" s="73"/>
      <c r="AG557" s="73"/>
      <c r="AH557" s="73"/>
    </row>
    <row r="558" spans="11:34" ht="13.5">
      <c r="K558" s="72"/>
      <c r="L558" s="72"/>
      <c r="M558" s="72"/>
      <c r="N558" s="72"/>
      <c r="O558" s="72"/>
      <c r="P558" s="72"/>
      <c r="Q558" s="72"/>
      <c r="R558" s="72"/>
      <c r="S558" s="72"/>
      <c r="T558" s="72"/>
      <c r="U558" s="72"/>
      <c r="V558" s="72"/>
      <c r="W558" s="72"/>
      <c r="X558" s="72"/>
      <c r="Y558" s="72"/>
      <c r="Z558" s="72"/>
      <c r="AA558" s="72"/>
      <c r="AB558" s="72"/>
      <c r="AC558" s="72"/>
      <c r="AD558" s="72"/>
      <c r="AE558" s="72"/>
      <c r="AF558" s="73"/>
      <c r="AG558" s="73"/>
      <c r="AH558" s="73"/>
    </row>
    <row r="559" spans="11:34" ht="13.5">
      <c r="K559" s="72"/>
      <c r="L559" s="72"/>
      <c r="M559" s="72"/>
      <c r="N559" s="72"/>
      <c r="O559" s="72"/>
      <c r="P559" s="72"/>
      <c r="Q559" s="72"/>
      <c r="R559" s="72"/>
      <c r="S559" s="72"/>
      <c r="T559" s="72"/>
      <c r="U559" s="72"/>
      <c r="V559" s="72"/>
      <c r="W559" s="72"/>
      <c r="X559" s="72"/>
      <c r="Y559" s="72"/>
      <c r="Z559" s="72"/>
      <c r="AA559" s="72"/>
      <c r="AB559" s="72"/>
      <c r="AC559" s="72"/>
      <c r="AD559" s="72"/>
      <c r="AE559" s="72"/>
      <c r="AF559" s="73"/>
      <c r="AG559" s="73"/>
      <c r="AH559" s="73"/>
    </row>
    <row r="560" spans="11:34" ht="13.5">
      <c r="K560" s="72"/>
      <c r="L560" s="72"/>
      <c r="M560" s="72"/>
      <c r="N560" s="72"/>
      <c r="O560" s="72"/>
      <c r="P560" s="72"/>
      <c r="Q560" s="72"/>
      <c r="R560" s="72"/>
      <c r="S560" s="72"/>
      <c r="T560" s="72"/>
      <c r="U560" s="72"/>
      <c r="V560" s="72"/>
      <c r="W560" s="72"/>
      <c r="X560" s="72"/>
      <c r="Y560" s="72"/>
      <c r="Z560" s="72"/>
      <c r="AA560" s="72"/>
      <c r="AB560" s="72"/>
      <c r="AC560" s="72"/>
      <c r="AD560" s="72"/>
      <c r="AE560" s="72"/>
      <c r="AF560" s="73"/>
      <c r="AG560" s="73"/>
      <c r="AH560" s="73"/>
    </row>
    <row r="561" spans="11:34" ht="13.5">
      <c r="K561" s="72"/>
      <c r="L561" s="72"/>
      <c r="M561" s="72"/>
      <c r="N561" s="72"/>
      <c r="O561" s="72"/>
      <c r="P561" s="72"/>
      <c r="Q561" s="72"/>
      <c r="R561" s="72"/>
      <c r="S561" s="72"/>
      <c r="T561" s="72"/>
      <c r="U561" s="72"/>
      <c r="V561" s="72"/>
      <c r="W561" s="72"/>
      <c r="X561" s="72"/>
      <c r="Y561" s="72"/>
      <c r="Z561" s="72"/>
      <c r="AA561" s="72"/>
      <c r="AB561" s="72"/>
      <c r="AC561" s="72"/>
      <c r="AD561" s="72"/>
      <c r="AE561" s="72"/>
      <c r="AF561" s="73"/>
      <c r="AG561" s="73"/>
      <c r="AH561" s="73"/>
    </row>
    <row r="562" spans="11:34" ht="13.5">
      <c r="K562" s="72"/>
      <c r="L562" s="72"/>
      <c r="M562" s="72"/>
      <c r="N562" s="72"/>
      <c r="O562" s="72"/>
      <c r="P562" s="72"/>
      <c r="Q562" s="72"/>
      <c r="R562" s="72"/>
      <c r="S562" s="72"/>
      <c r="T562" s="72"/>
      <c r="U562" s="72"/>
      <c r="V562" s="72"/>
      <c r="W562" s="72"/>
      <c r="X562" s="72"/>
      <c r="Y562" s="72"/>
      <c r="Z562" s="72"/>
      <c r="AA562" s="72"/>
      <c r="AB562" s="72"/>
      <c r="AC562" s="72"/>
      <c r="AD562" s="72"/>
      <c r="AE562" s="72"/>
      <c r="AF562" s="73"/>
      <c r="AG562" s="73"/>
      <c r="AH562" s="73"/>
    </row>
    <row r="563" spans="11:34" ht="13.5">
      <c r="K563" s="72"/>
      <c r="L563" s="72"/>
      <c r="M563" s="72"/>
      <c r="N563" s="72"/>
      <c r="O563" s="72"/>
      <c r="P563" s="72"/>
      <c r="Q563" s="72"/>
      <c r="R563" s="72"/>
      <c r="S563" s="72"/>
      <c r="T563" s="72"/>
      <c r="U563" s="72"/>
      <c r="V563" s="72"/>
      <c r="W563" s="72"/>
      <c r="X563" s="72"/>
      <c r="Y563" s="72"/>
      <c r="Z563" s="72"/>
      <c r="AA563" s="72"/>
      <c r="AB563" s="72"/>
      <c r="AC563" s="72"/>
      <c r="AD563" s="72"/>
      <c r="AE563" s="72"/>
      <c r="AF563" s="73"/>
      <c r="AG563" s="73"/>
      <c r="AH563" s="73"/>
    </row>
    <row r="564" spans="11:34" ht="13.5">
      <c r="K564" s="72"/>
      <c r="L564" s="72"/>
      <c r="M564" s="72"/>
      <c r="N564" s="72"/>
      <c r="O564" s="72"/>
      <c r="P564" s="72"/>
      <c r="Q564" s="72"/>
      <c r="R564" s="72"/>
      <c r="S564" s="72"/>
      <c r="T564" s="72"/>
      <c r="U564" s="72"/>
      <c r="V564" s="72"/>
      <c r="W564" s="72"/>
      <c r="X564" s="72"/>
      <c r="Y564" s="72"/>
      <c r="Z564" s="72"/>
      <c r="AA564" s="72"/>
      <c r="AB564" s="72"/>
      <c r="AC564" s="72"/>
      <c r="AD564" s="72"/>
      <c r="AE564" s="72"/>
      <c r="AF564" s="73"/>
      <c r="AG564" s="73"/>
      <c r="AH564" s="73"/>
    </row>
    <row r="565" spans="11:34" ht="13.5">
      <c r="K565" s="72"/>
      <c r="L565" s="72"/>
      <c r="M565" s="72"/>
      <c r="N565" s="72"/>
      <c r="O565" s="72"/>
      <c r="P565" s="72"/>
      <c r="Q565" s="72"/>
      <c r="R565" s="72"/>
      <c r="S565" s="72"/>
      <c r="T565" s="72"/>
      <c r="U565" s="72"/>
      <c r="V565" s="72"/>
      <c r="W565" s="72"/>
      <c r="X565" s="72"/>
      <c r="Y565" s="72"/>
      <c r="Z565" s="72"/>
      <c r="AA565" s="72"/>
      <c r="AB565" s="72"/>
      <c r="AC565" s="72"/>
      <c r="AD565" s="72"/>
      <c r="AE565" s="72"/>
      <c r="AF565" s="73"/>
      <c r="AG565" s="73"/>
      <c r="AH565" s="73"/>
    </row>
    <row r="566" spans="11:34" ht="13.5">
      <c r="K566" s="72"/>
      <c r="L566" s="72"/>
      <c r="M566" s="72"/>
      <c r="N566" s="72"/>
      <c r="O566" s="72"/>
      <c r="P566" s="72"/>
      <c r="Q566" s="72"/>
      <c r="R566" s="72"/>
      <c r="S566" s="72"/>
      <c r="T566" s="72"/>
      <c r="U566" s="72"/>
      <c r="V566" s="72"/>
      <c r="W566" s="72"/>
      <c r="X566" s="72"/>
      <c r="Y566" s="72"/>
      <c r="Z566" s="72"/>
      <c r="AA566" s="72"/>
      <c r="AB566" s="72"/>
      <c r="AC566" s="72"/>
      <c r="AD566" s="72"/>
      <c r="AE566" s="72"/>
      <c r="AF566" s="73"/>
      <c r="AG566" s="73"/>
      <c r="AH566" s="73"/>
    </row>
    <row r="567" spans="11:34" ht="13.5">
      <c r="K567" s="72"/>
      <c r="L567" s="72"/>
      <c r="M567" s="72"/>
      <c r="N567" s="72"/>
      <c r="O567" s="72"/>
      <c r="P567" s="72"/>
      <c r="Q567" s="72"/>
      <c r="R567" s="72"/>
      <c r="S567" s="72"/>
      <c r="T567" s="72"/>
      <c r="U567" s="72"/>
      <c r="V567" s="72"/>
      <c r="W567" s="72"/>
      <c r="X567" s="72"/>
      <c r="Y567" s="72"/>
      <c r="Z567" s="72"/>
      <c r="AA567" s="72"/>
      <c r="AB567" s="72"/>
      <c r="AC567" s="72"/>
      <c r="AD567" s="72"/>
      <c r="AE567" s="72"/>
      <c r="AF567" s="73"/>
      <c r="AG567" s="73"/>
      <c r="AH567" s="73"/>
    </row>
    <row r="568" spans="11:34" ht="13.5">
      <c r="K568" s="72"/>
      <c r="L568" s="72"/>
      <c r="M568" s="72"/>
      <c r="N568" s="72"/>
      <c r="O568" s="72"/>
      <c r="P568" s="72"/>
      <c r="Q568" s="72"/>
      <c r="R568" s="72"/>
      <c r="S568" s="72"/>
      <c r="T568" s="72"/>
      <c r="U568" s="72"/>
      <c r="V568" s="72"/>
      <c r="W568" s="72"/>
      <c r="X568" s="72"/>
      <c r="Y568" s="72"/>
      <c r="Z568" s="72"/>
      <c r="AA568" s="72"/>
      <c r="AB568" s="72"/>
      <c r="AC568" s="72"/>
      <c r="AD568" s="72"/>
      <c r="AE568" s="72"/>
      <c r="AF568" s="73"/>
      <c r="AG568" s="73"/>
      <c r="AH568" s="73"/>
    </row>
    <row r="569" spans="11:34" ht="13.5">
      <c r="K569" s="72"/>
      <c r="L569" s="72"/>
      <c r="M569" s="72"/>
      <c r="N569" s="72"/>
      <c r="O569" s="72"/>
      <c r="P569" s="72"/>
      <c r="Q569" s="72"/>
      <c r="R569" s="72"/>
      <c r="S569" s="72"/>
      <c r="T569" s="72"/>
      <c r="U569" s="72"/>
      <c r="V569" s="72"/>
      <c r="W569" s="72"/>
      <c r="X569" s="72"/>
      <c r="Y569" s="72"/>
      <c r="Z569" s="72"/>
      <c r="AA569" s="72"/>
      <c r="AB569" s="72"/>
      <c r="AC569" s="72"/>
      <c r="AD569" s="72"/>
      <c r="AE569" s="72"/>
      <c r="AF569" s="73"/>
      <c r="AG569" s="73"/>
      <c r="AH569" s="73"/>
    </row>
    <row r="570" spans="11:34" ht="13.5">
      <c r="K570" s="72"/>
      <c r="L570" s="72"/>
      <c r="M570" s="72"/>
      <c r="N570" s="72"/>
      <c r="O570" s="72"/>
      <c r="P570" s="72"/>
      <c r="Q570" s="72"/>
      <c r="R570" s="72"/>
      <c r="S570" s="72"/>
      <c r="T570" s="72"/>
      <c r="U570" s="72"/>
      <c r="V570" s="72"/>
      <c r="W570" s="72"/>
      <c r="X570" s="72"/>
      <c r="Y570" s="72"/>
      <c r="Z570" s="72"/>
      <c r="AA570" s="72"/>
      <c r="AB570" s="72"/>
      <c r="AC570" s="72"/>
      <c r="AD570" s="72"/>
      <c r="AE570" s="72"/>
      <c r="AF570" s="73"/>
      <c r="AG570" s="73"/>
      <c r="AH570" s="73"/>
    </row>
    <row r="571" spans="11:34" ht="13.5">
      <c r="K571" s="72"/>
      <c r="L571" s="72"/>
      <c r="M571" s="72"/>
      <c r="N571" s="72"/>
      <c r="O571" s="72"/>
      <c r="P571" s="72"/>
      <c r="Q571" s="72"/>
      <c r="R571" s="72"/>
      <c r="S571" s="72"/>
      <c r="T571" s="72"/>
      <c r="U571" s="72"/>
      <c r="V571" s="72"/>
      <c r="W571" s="72"/>
      <c r="X571" s="72"/>
      <c r="Y571" s="72"/>
      <c r="Z571" s="72"/>
      <c r="AA571" s="72"/>
      <c r="AB571" s="72"/>
      <c r="AC571" s="72"/>
      <c r="AD571" s="72"/>
      <c r="AE571" s="72"/>
      <c r="AF571" s="73"/>
      <c r="AG571" s="73"/>
      <c r="AH571" s="73"/>
    </row>
    <row r="572" spans="11:34" ht="13.5">
      <c r="K572" s="72"/>
      <c r="L572" s="72"/>
      <c r="M572" s="72"/>
      <c r="N572" s="72"/>
      <c r="O572" s="72"/>
      <c r="P572" s="72"/>
      <c r="Q572" s="72"/>
      <c r="R572" s="72"/>
      <c r="S572" s="72"/>
      <c r="T572" s="72"/>
      <c r="U572" s="72"/>
      <c r="V572" s="72"/>
      <c r="W572" s="72"/>
      <c r="X572" s="72"/>
      <c r="Y572" s="72"/>
      <c r="Z572" s="72"/>
      <c r="AA572" s="72"/>
      <c r="AB572" s="72"/>
      <c r="AC572" s="72"/>
      <c r="AD572" s="72"/>
      <c r="AE572" s="72"/>
      <c r="AF572" s="73"/>
      <c r="AG572" s="73"/>
      <c r="AH572" s="73"/>
    </row>
    <row r="573" spans="11:34" ht="13.5">
      <c r="K573" s="72"/>
      <c r="L573" s="72"/>
      <c r="M573" s="72"/>
      <c r="N573" s="72"/>
      <c r="O573" s="72"/>
      <c r="P573" s="72"/>
      <c r="Q573" s="72"/>
      <c r="R573" s="72"/>
      <c r="S573" s="72"/>
      <c r="T573" s="72"/>
      <c r="U573" s="72"/>
      <c r="V573" s="72"/>
      <c r="W573" s="72"/>
      <c r="X573" s="72"/>
      <c r="Y573" s="72"/>
      <c r="Z573" s="72"/>
      <c r="AA573" s="72"/>
      <c r="AB573" s="72"/>
      <c r="AC573" s="72"/>
      <c r="AD573" s="72"/>
      <c r="AE573" s="72"/>
      <c r="AF573" s="73"/>
      <c r="AG573" s="73"/>
      <c r="AH573" s="73"/>
    </row>
    <row r="574" spans="11:34" ht="13.5">
      <c r="K574" s="72"/>
      <c r="L574" s="72"/>
      <c r="M574" s="72"/>
      <c r="N574" s="72"/>
      <c r="O574" s="72"/>
      <c r="P574" s="72"/>
      <c r="Q574" s="72"/>
      <c r="R574" s="72"/>
      <c r="S574" s="72"/>
      <c r="T574" s="72"/>
      <c r="U574" s="72"/>
      <c r="V574" s="72"/>
      <c r="W574" s="72"/>
      <c r="X574" s="72"/>
      <c r="Y574" s="72"/>
      <c r="Z574" s="72"/>
      <c r="AA574" s="72"/>
      <c r="AB574" s="72"/>
      <c r="AC574" s="72"/>
      <c r="AD574" s="72"/>
      <c r="AE574" s="72"/>
      <c r="AF574" s="73"/>
      <c r="AG574" s="73"/>
      <c r="AH574" s="73"/>
    </row>
    <row r="575" spans="11:34" ht="13.5">
      <c r="K575" s="72"/>
      <c r="L575" s="72"/>
      <c r="M575" s="72"/>
      <c r="N575" s="72"/>
      <c r="O575" s="72"/>
      <c r="P575" s="72"/>
      <c r="Q575" s="72"/>
      <c r="R575" s="72"/>
      <c r="S575" s="72"/>
      <c r="T575" s="72"/>
      <c r="U575" s="72"/>
      <c r="V575" s="72"/>
      <c r="W575" s="72"/>
      <c r="X575" s="72"/>
      <c r="Y575" s="72"/>
      <c r="Z575" s="72"/>
      <c r="AA575" s="72"/>
      <c r="AB575" s="72"/>
      <c r="AC575" s="72"/>
      <c r="AD575" s="72"/>
      <c r="AE575" s="72"/>
      <c r="AF575" s="73"/>
      <c r="AG575" s="73"/>
      <c r="AH575" s="73"/>
    </row>
    <row r="576" spans="11:34" ht="13.5">
      <c r="K576" s="72"/>
      <c r="L576" s="72"/>
      <c r="M576" s="72"/>
      <c r="N576" s="72"/>
      <c r="O576" s="72"/>
      <c r="P576" s="72"/>
      <c r="Q576" s="72"/>
      <c r="R576" s="72"/>
      <c r="S576" s="72"/>
      <c r="T576" s="72"/>
      <c r="U576" s="72"/>
      <c r="V576" s="72"/>
      <c r="W576" s="72"/>
      <c r="X576" s="72"/>
      <c r="Y576" s="72"/>
      <c r="Z576" s="72"/>
      <c r="AA576" s="72"/>
      <c r="AB576" s="72"/>
      <c r="AC576" s="72"/>
      <c r="AD576" s="72"/>
      <c r="AE576" s="72"/>
      <c r="AF576" s="73"/>
      <c r="AG576" s="73"/>
      <c r="AH576" s="73"/>
    </row>
    <row r="577" spans="11:34" ht="13.5">
      <c r="K577" s="72"/>
      <c r="L577" s="72"/>
      <c r="M577" s="72"/>
      <c r="N577" s="72"/>
      <c r="O577" s="72"/>
      <c r="P577" s="72"/>
      <c r="Q577" s="72"/>
      <c r="R577" s="72"/>
      <c r="S577" s="72"/>
      <c r="T577" s="72"/>
      <c r="U577" s="72"/>
      <c r="V577" s="72"/>
      <c r="W577" s="72"/>
      <c r="X577" s="72"/>
      <c r="Y577" s="72"/>
      <c r="Z577" s="72"/>
      <c r="AA577" s="72"/>
      <c r="AB577" s="72"/>
      <c r="AC577" s="72"/>
      <c r="AD577" s="72"/>
      <c r="AE577" s="72"/>
      <c r="AF577" s="73"/>
      <c r="AG577" s="73"/>
      <c r="AH577" s="73"/>
    </row>
    <row r="578" spans="11:34" ht="13.5">
      <c r="K578" s="72"/>
      <c r="L578" s="72"/>
      <c r="M578" s="72"/>
      <c r="N578" s="72"/>
      <c r="O578" s="72"/>
      <c r="P578" s="72"/>
      <c r="Q578" s="72"/>
      <c r="R578" s="72"/>
      <c r="S578" s="72"/>
      <c r="T578" s="72"/>
      <c r="U578" s="72"/>
      <c r="V578" s="72"/>
      <c r="W578" s="72"/>
      <c r="X578" s="72"/>
      <c r="Y578" s="72"/>
      <c r="Z578" s="72"/>
      <c r="AA578" s="72"/>
      <c r="AB578" s="72"/>
      <c r="AC578" s="72"/>
      <c r="AD578" s="72"/>
      <c r="AE578" s="72"/>
      <c r="AF578" s="73"/>
      <c r="AG578" s="73"/>
      <c r="AH578" s="73"/>
    </row>
    <row r="579" spans="11:34" ht="13.5">
      <c r="K579" s="72"/>
      <c r="L579" s="72"/>
      <c r="M579" s="72"/>
      <c r="N579" s="72"/>
      <c r="O579" s="72"/>
      <c r="P579" s="72"/>
      <c r="Q579" s="72"/>
      <c r="R579" s="72"/>
      <c r="S579" s="72"/>
      <c r="T579" s="72"/>
      <c r="U579" s="72"/>
      <c r="V579" s="72"/>
      <c r="W579" s="72"/>
      <c r="X579" s="72"/>
      <c r="Y579" s="72"/>
      <c r="Z579" s="72"/>
      <c r="AA579" s="72"/>
      <c r="AB579" s="72"/>
      <c r="AC579" s="72"/>
      <c r="AD579" s="72"/>
      <c r="AE579" s="72"/>
      <c r="AF579" s="73"/>
      <c r="AG579" s="73"/>
      <c r="AH579" s="73"/>
    </row>
    <row r="580" spans="11:34" ht="13.5">
      <c r="K580" s="72"/>
      <c r="L580" s="72"/>
      <c r="M580" s="72"/>
      <c r="N580" s="72"/>
      <c r="O580" s="72"/>
      <c r="P580" s="72"/>
      <c r="Q580" s="72"/>
      <c r="R580" s="72"/>
      <c r="S580" s="72"/>
      <c r="T580" s="72"/>
      <c r="U580" s="72"/>
      <c r="V580" s="72"/>
      <c r="W580" s="72"/>
      <c r="X580" s="72"/>
      <c r="Y580" s="72"/>
      <c r="Z580" s="72"/>
      <c r="AA580" s="72"/>
      <c r="AB580" s="72"/>
      <c r="AC580" s="72"/>
      <c r="AD580" s="72"/>
      <c r="AE580" s="72"/>
      <c r="AF580" s="73"/>
      <c r="AG580" s="73"/>
      <c r="AH580" s="73"/>
    </row>
    <row r="581" spans="11:34" ht="13.5">
      <c r="K581" s="72"/>
      <c r="L581" s="72"/>
      <c r="M581" s="72"/>
      <c r="N581" s="72"/>
      <c r="O581" s="72"/>
      <c r="P581" s="72"/>
      <c r="Q581" s="72"/>
      <c r="R581" s="72"/>
      <c r="S581" s="72"/>
      <c r="T581" s="72"/>
      <c r="U581" s="72"/>
      <c r="V581" s="72"/>
      <c r="W581" s="72"/>
      <c r="X581" s="72"/>
      <c r="Y581" s="72"/>
      <c r="Z581" s="72"/>
      <c r="AA581" s="72"/>
      <c r="AB581" s="72"/>
      <c r="AC581" s="72"/>
      <c r="AD581" s="72"/>
      <c r="AE581" s="72"/>
      <c r="AF581" s="73"/>
      <c r="AG581" s="73"/>
      <c r="AH581" s="73"/>
    </row>
    <row r="582" spans="11:34" ht="13.5">
      <c r="K582" s="72"/>
      <c r="L582" s="72"/>
      <c r="M582" s="72"/>
      <c r="N582" s="72"/>
      <c r="O582" s="72"/>
      <c r="P582" s="72"/>
      <c r="Q582" s="72"/>
      <c r="R582" s="72"/>
      <c r="S582" s="72"/>
      <c r="T582" s="72"/>
      <c r="U582" s="72"/>
      <c r="V582" s="72"/>
      <c r="W582" s="72"/>
      <c r="X582" s="72"/>
      <c r="Y582" s="72"/>
      <c r="Z582" s="72"/>
      <c r="AA582" s="72"/>
      <c r="AB582" s="72"/>
      <c r="AC582" s="72"/>
      <c r="AD582" s="72"/>
      <c r="AE582" s="72"/>
      <c r="AF582" s="73"/>
      <c r="AG582" s="73"/>
      <c r="AH582" s="73"/>
    </row>
    <row r="583" spans="11:34" ht="13.5">
      <c r="K583" s="72"/>
      <c r="L583" s="72"/>
      <c r="M583" s="72"/>
      <c r="N583" s="72"/>
      <c r="O583" s="72"/>
      <c r="P583" s="72"/>
      <c r="Q583" s="72"/>
      <c r="R583" s="72"/>
      <c r="S583" s="72"/>
      <c r="T583" s="72"/>
      <c r="U583" s="72"/>
      <c r="V583" s="72"/>
      <c r="W583" s="72"/>
      <c r="X583" s="72"/>
      <c r="Y583" s="72"/>
      <c r="Z583" s="72"/>
      <c r="AA583" s="72"/>
      <c r="AB583" s="72"/>
      <c r="AC583" s="72"/>
      <c r="AD583" s="72"/>
      <c r="AE583" s="72"/>
      <c r="AF583" s="73"/>
      <c r="AG583" s="73"/>
      <c r="AH583" s="73"/>
    </row>
    <row r="584" spans="11:34" ht="13.5">
      <c r="K584" s="72"/>
      <c r="L584" s="72"/>
      <c r="M584" s="72"/>
      <c r="N584" s="72"/>
      <c r="O584" s="72"/>
      <c r="P584" s="72"/>
      <c r="Q584" s="72"/>
      <c r="R584" s="72"/>
      <c r="S584" s="72"/>
      <c r="T584" s="72"/>
      <c r="U584" s="72"/>
      <c r="V584" s="72"/>
      <c r="W584" s="72"/>
      <c r="X584" s="72"/>
      <c r="Y584" s="72"/>
      <c r="Z584" s="72"/>
      <c r="AA584" s="72"/>
      <c r="AB584" s="72"/>
      <c r="AC584" s="72"/>
      <c r="AD584" s="72"/>
      <c r="AE584" s="72"/>
      <c r="AF584" s="73"/>
      <c r="AG584" s="73"/>
      <c r="AH584" s="73"/>
    </row>
    <row r="585" spans="11:34" ht="13.5">
      <c r="K585" s="72"/>
      <c r="L585" s="72"/>
      <c r="M585" s="72"/>
      <c r="N585" s="72"/>
      <c r="O585" s="72"/>
      <c r="P585" s="72"/>
      <c r="Q585" s="72"/>
      <c r="R585" s="72"/>
      <c r="S585" s="72"/>
      <c r="T585" s="72"/>
      <c r="U585" s="72"/>
      <c r="V585" s="72"/>
      <c r="W585" s="72"/>
      <c r="X585" s="72"/>
      <c r="Y585" s="72"/>
      <c r="Z585" s="72"/>
      <c r="AA585" s="72"/>
      <c r="AB585" s="72"/>
      <c r="AC585" s="72"/>
      <c r="AD585" s="72"/>
      <c r="AE585" s="72"/>
      <c r="AF585" s="73"/>
      <c r="AG585" s="73"/>
      <c r="AH585" s="73"/>
    </row>
    <row r="586" spans="11:34" ht="13.5">
      <c r="K586" s="72"/>
      <c r="L586" s="72"/>
      <c r="M586" s="72"/>
      <c r="N586" s="72"/>
      <c r="O586" s="72"/>
      <c r="P586" s="72"/>
      <c r="Q586" s="72"/>
      <c r="R586" s="72"/>
      <c r="S586" s="72"/>
      <c r="T586" s="72"/>
      <c r="U586" s="72"/>
      <c r="V586" s="72"/>
      <c r="W586" s="72"/>
      <c r="X586" s="72"/>
      <c r="Y586" s="72"/>
      <c r="Z586" s="72"/>
      <c r="AA586" s="72"/>
      <c r="AB586" s="72"/>
      <c r="AC586" s="72"/>
      <c r="AD586" s="72"/>
      <c r="AE586" s="72"/>
      <c r="AF586" s="73"/>
      <c r="AG586" s="73"/>
      <c r="AH586" s="73"/>
    </row>
    <row r="587" spans="11:34" ht="13.5">
      <c r="K587" s="72"/>
      <c r="L587" s="72"/>
      <c r="M587" s="72"/>
      <c r="N587" s="72"/>
      <c r="O587" s="72"/>
      <c r="P587" s="72"/>
      <c r="Q587" s="72"/>
      <c r="R587" s="72"/>
      <c r="S587" s="72"/>
      <c r="T587" s="72"/>
      <c r="U587" s="72"/>
      <c r="V587" s="72"/>
      <c r="W587" s="72"/>
      <c r="X587" s="72"/>
      <c r="Y587" s="72"/>
      <c r="Z587" s="72"/>
      <c r="AA587" s="72"/>
      <c r="AB587" s="72"/>
      <c r="AC587" s="72"/>
      <c r="AD587" s="72"/>
      <c r="AE587" s="72"/>
      <c r="AF587" s="73"/>
      <c r="AG587" s="73"/>
      <c r="AH587" s="73"/>
    </row>
    <row r="588" spans="11:34" ht="13.5">
      <c r="K588" s="72"/>
      <c r="L588" s="72"/>
      <c r="M588" s="72"/>
      <c r="N588" s="72"/>
      <c r="O588" s="72"/>
      <c r="P588" s="72"/>
      <c r="Q588" s="72"/>
      <c r="R588" s="72"/>
      <c r="S588" s="72"/>
      <c r="T588" s="72"/>
      <c r="U588" s="72"/>
      <c r="V588" s="72"/>
      <c r="W588" s="72"/>
      <c r="X588" s="72"/>
      <c r="Y588" s="72"/>
      <c r="Z588" s="72"/>
      <c r="AA588" s="72"/>
      <c r="AB588" s="72"/>
      <c r="AC588" s="72"/>
      <c r="AD588" s="72"/>
      <c r="AE588" s="72"/>
      <c r="AF588" s="73"/>
      <c r="AG588" s="73"/>
      <c r="AH588" s="73"/>
    </row>
    <row r="589" spans="11:34" ht="13.5">
      <c r="K589" s="72"/>
      <c r="L589" s="72"/>
      <c r="M589" s="72"/>
      <c r="N589" s="72"/>
      <c r="O589" s="72"/>
      <c r="P589" s="72"/>
      <c r="Q589" s="72"/>
      <c r="R589" s="72"/>
      <c r="S589" s="72"/>
      <c r="T589" s="72"/>
      <c r="U589" s="72"/>
      <c r="V589" s="72"/>
      <c r="W589" s="72"/>
      <c r="X589" s="72"/>
      <c r="Y589" s="72"/>
      <c r="Z589" s="72"/>
      <c r="AA589" s="72"/>
      <c r="AB589" s="72"/>
      <c r="AC589" s="72"/>
      <c r="AD589" s="72"/>
      <c r="AE589" s="72"/>
      <c r="AF589" s="73"/>
      <c r="AG589" s="73"/>
      <c r="AH589" s="73"/>
    </row>
    <row r="590" spans="11:34" ht="13.5">
      <c r="K590" s="72"/>
      <c r="L590" s="72"/>
      <c r="M590" s="72"/>
      <c r="N590" s="72"/>
      <c r="O590" s="72"/>
      <c r="P590" s="72"/>
      <c r="Q590" s="72"/>
      <c r="R590" s="72"/>
      <c r="S590" s="72"/>
      <c r="T590" s="72"/>
      <c r="U590" s="72"/>
      <c r="V590" s="72"/>
      <c r="W590" s="72"/>
      <c r="X590" s="72"/>
      <c r="Y590" s="72"/>
      <c r="Z590" s="72"/>
      <c r="AA590" s="72"/>
      <c r="AB590" s="72"/>
      <c r="AC590" s="72"/>
      <c r="AD590" s="72"/>
      <c r="AE590" s="72"/>
      <c r="AF590" s="73"/>
      <c r="AG590" s="73"/>
      <c r="AH590" s="73"/>
    </row>
    <row r="591" spans="11:34" ht="13.5">
      <c r="K591" s="72"/>
      <c r="L591" s="72"/>
      <c r="M591" s="72"/>
      <c r="N591" s="72"/>
      <c r="O591" s="72"/>
      <c r="P591" s="72"/>
      <c r="Q591" s="72"/>
      <c r="R591" s="72"/>
      <c r="S591" s="72"/>
      <c r="T591" s="72"/>
      <c r="U591" s="72"/>
      <c r="V591" s="72"/>
      <c r="W591" s="72"/>
      <c r="X591" s="72"/>
      <c r="Y591" s="72"/>
      <c r="Z591" s="72"/>
      <c r="AA591" s="72"/>
      <c r="AB591" s="72"/>
      <c r="AC591" s="72"/>
      <c r="AD591" s="72"/>
      <c r="AE591" s="72"/>
      <c r="AF591" s="73"/>
      <c r="AG591" s="73"/>
      <c r="AH591" s="73"/>
    </row>
    <row r="592" spans="11:34" ht="13.5">
      <c r="K592" s="72"/>
      <c r="L592" s="72"/>
      <c r="M592" s="72"/>
      <c r="N592" s="72"/>
      <c r="O592" s="72"/>
      <c r="P592" s="72"/>
      <c r="Q592" s="72"/>
      <c r="R592" s="72"/>
      <c r="S592" s="72"/>
      <c r="T592" s="72"/>
      <c r="U592" s="72"/>
      <c r="V592" s="72"/>
      <c r="W592" s="72"/>
      <c r="X592" s="72"/>
      <c r="Y592" s="72"/>
      <c r="Z592" s="72"/>
      <c r="AA592" s="72"/>
      <c r="AB592" s="72"/>
      <c r="AC592" s="72"/>
      <c r="AD592" s="72"/>
      <c r="AE592" s="72"/>
      <c r="AF592" s="73"/>
      <c r="AG592" s="73"/>
      <c r="AH592" s="73"/>
    </row>
    <row r="593" spans="11:34" ht="13.5">
      <c r="K593" s="72"/>
      <c r="L593" s="72"/>
      <c r="M593" s="72"/>
      <c r="N593" s="72"/>
      <c r="O593" s="72"/>
      <c r="P593" s="72"/>
      <c r="Q593" s="72"/>
      <c r="R593" s="72"/>
      <c r="S593" s="72"/>
      <c r="T593" s="72"/>
      <c r="U593" s="72"/>
      <c r="V593" s="72"/>
      <c r="W593" s="72"/>
      <c r="X593" s="72"/>
      <c r="Y593" s="72"/>
      <c r="Z593" s="72"/>
      <c r="AA593" s="72"/>
      <c r="AB593" s="72"/>
      <c r="AC593" s="72"/>
      <c r="AD593" s="72"/>
      <c r="AE593" s="72"/>
      <c r="AF593" s="73"/>
      <c r="AG593" s="73"/>
      <c r="AH593" s="73"/>
    </row>
    <row r="594" spans="11:34" ht="13.5">
      <c r="K594" s="72"/>
      <c r="L594" s="72"/>
      <c r="M594" s="72"/>
      <c r="N594" s="72"/>
      <c r="O594" s="72"/>
      <c r="P594" s="72"/>
      <c r="Q594" s="72"/>
      <c r="R594" s="72"/>
      <c r="S594" s="72"/>
      <c r="T594" s="72"/>
      <c r="U594" s="72"/>
      <c r="V594" s="72"/>
      <c r="W594" s="72"/>
      <c r="X594" s="72"/>
      <c r="Y594" s="72"/>
      <c r="Z594" s="72"/>
      <c r="AA594" s="72"/>
      <c r="AB594" s="72"/>
      <c r="AC594" s="72"/>
      <c r="AD594" s="72"/>
      <c r="AE594" s="72"/>
      <c r="AF594" s="73"/>
      <c r="AG594" s="73"/>
      <c r="AH594" s="73"/>
    </row>
    <row r="595" spans="11:34" ht="13.5">
      <c r="K595" s="72"/>
      <c r="L595" s="72"/>
      <c r="M595" s="72"/>
      <c r="N595" s="72"/>
      <c r="O595" s="72"/>
      <c r="P595" s="72"/>
      <c r="Q595" s="72"/>
      <c r="R595" s="72"/>
      <c r="S595" s="72"/>
      <c r="T595" s="72"/>
      <c r="U595" s="72"/>
      <c r="V595" s="72"/>
      <c r="W595" s="72"/>
      <c r="X595" s="72"/>
      <c r="Y595" s="72"/>
      <c r="Z595" s="72"/>
      <c r="AA595" s="72"/>
      <c r="AB595" s="72"/>
      <c r="AC595" s="72"/>
      <c r="AD595" s="72"/>
      <c r="AE595" s="72"/>
      <c r="AF595" s="73"/>
      <c r="AG595" s="73"/>
      <c r="AH595" s="73"/>
    </row>
    <row r="596" spans="11:34" ht="13.5">
      <c r="K596" s="72"/>
      <c r="L596" s="72"/>
      <c r="M596" s="72"/>
      <c r="N596" s="72"/>
      <c r="O596" s="72"/>
      <c r="P596" s="72"/>
      <c r="Q596" s="72"/>
      <c r="R596" s="72"/>
      <c r="S596" s="72"/>
      <c r="T596" s="72"/>
      <c r="U596" s="72"/>
      <c r="V596" s="72"/>
      <c r="W596" s="72"/>
      <c r="X596" s="72"/>
      <c r="Y596" s="72"/>
      <c r="Z596" s="72"/>
      <c r="AA596" s="72"/>
      <c r="AB596" s="72"/>
      <c r="AC596" s="72"/>
      <c r="AD596" s="72"/>
      <c r="AE596" s="72"/>
      <c r="AF596" s="73"/>
      <c r="AG596" s="73"/>
      <c r="AH596" s="73"/>
    </row>
    <row r="597" spans="11:34" ht="13.5">
      <c r="K597" s="72"/>
      <c r="L597" s="72"/>
      <c r="M597" s="72"/>
      <c r="N597" s="72"/>
      <c r="O597" s="72"/>
      <c r="P597" s="72"/>
      <c r="Q597" s="72"/>
      <c r="R597" s="72"/>
      <c r="S597" s="72"/>
      <c r="T597" s="72"/>
      <c r="U597" s="72"/>
      <c r="V597" s="72"/>
      <c r="W597" s="72"/>
      <c r="X597" s="72"/>
      <c r="Y597" s="72"/>
      <c r="Z597" s="72"/>
      <c r="AA597" s="72"/>
      <c r="AB597" s="72"/>
      <c r="AC597" s="72"/>
      <c r="AD597" s="72"/>
      <c r="AE597" s="72"/>
      <c r="AF597" s="73"/>
      <c r="AG597" s="73"/>
      <c r="AH597" s="73"/>
    </row>
    <row r="598" spans="11:34" ht="13.5">
      <c r="K598" s="72"/>
      <c r="L598" s="72"/>
      <c r="M598" s="72"/>
      <c r="N598" s="72"/>
      <c r="O598" s="72"/>
      <c r="P598" s="72"/>
      <c r="Q598" s="72"/>
      <c r="R598" s="72"/>
      <c r="S598" s="72"/>
      <c r="T598" s="72"/>
      <c r="U598" s="72"/>
      <c r="V598" s="72"/>
      <c r="W598" s="72"/>
      <c r="X598" s="72"/>
      <c r="Y598" s="72"/>
      <c r="Z598" s="72"/>
      <c r="AA598" s="72"/>
      <c r="AB598" s="72"/>
      <c r="AC598" s="72"/>
      <c r="AD598" s="72"/>
      <c r="AE598" s="72"/>
      <c r="AF598" s="73"/>
      <c r="AG598" s="73"/>
      <c r="AH598" s="73"/>
    </row>
    <row r="599" spans="11:34" ht="13.5">
      <c r="K599" s="72"/>
      <c r="L599" s="72"/>
      <c r="M599" s="72"/>
      <c r="N599" s="72"/>
      <c r="O599" s="72"/>
      <c r="P599" s="72"/>
      <c r="Q599" s="72"/>
      <c r="R599" s="72"/>
      <c r="S599" s="72"/>
      <c r="T599" s="72"/>
      <c r="U599" s="72"/>
      <c r="V599" s="72"/>
      <c r="W599" s="72"/>
      <c r="X599" s="72"/>
      <c r="Y599" s="72"/>
      <c r="Z599" s="72"/>
      <c r="AA599" s="72"/>
      <c r="AB599" s="72"/>
      <c r="AC599" s="72"/>
      <c r="AD599" s="72"/>
      <c r="AE599" s="72"/>
      <c r="AF599" s="73"/>
      <c r="AG599" s="73"/>
      <c r="AH599" s="73"/>
    </row>
    <row r="600" spans="11:34" ht="13.5">
      <c r="K600" s="72"/>
      <c r="L600" s="72"/>
      <c r="M600" s="72"/>
      <c r="N600" s="72"/>
      <c r="O600" s="72"/>
      <c r="P600" s="72"/>
      <c r="Q600" s="72"/>
      <c r="R600" s="72"/>
      <c r="S600" s="72"/>
      <c r="T600" s="72"/>
      <c r="U600" s="72"/>
      <c r="V600" s="72"/>
      <c r="W600" s="72"/>
      <c r="X600" s="72"/>
      <c r="Y600" s="72"/>
      <c r="Z600" s="72"/>
      <c r="AA600" s="72"/>
      <c r="AB600" s="72"/>
      <c r="AC600" s="72"/>
      <c r="AD600" s="72"/>
      <c r="AE600" s="72"/>
      <c r="AF600" s="73"/>
      <c r="AG600" s="73"/>
      <c r="AH600" s="73"/>
    </row>
    <row r="601" spans="11:34" ht="13.5">
      <c r="K601" s="72"/>
      <c r="L601" s="72"/>
      <c r="M601" s="72"/>
      <c r="N601" s="72"/>
      <c r="O601" s="72"/>
      <c r="P601" s="72"/>
      <c r="Q601" s="72"/>
      <c r="R601" s="72"/>
      <c r="S601" s="72"/>
      <c r="T601" s="72"/>
      <c r="U601" s="72"/>
      <c r="V601" s="72"/>
      <c r="W601" s="72"/>
      <c r="X601" s="72"/>
      <c r="Y601" s="72"/>
      <c r="Z601" s="72"/>
      <c r="AA601" s="72"/>
      <c r="AB601" s="72"/>
      <c r="AC601" s="72"/>
      <c r="AD601" s="72"/>
      <c r="AE601" s="72"/>
      <c r="AF601" s="73"/>
      <c r="AG601" s="73"/>
      <c r="AH601" s="73"/>
    </row>
    <row r="602" spans="11:34" ht="13.5">
      <c r="K602" s="72"/>
      <c r="L602" s="72"/>
      <c r="M602" s="72"/>
      <c r="N602" s="72"/>
      <c r="O602" s="72"/>
      <c r="P602" s="72"/>
      <c r="Q602" s="72"/>
      <c r="R602" s="72"/>
      <c r="S602" s="72"/>
      <c r="T602" s="72"/>
      <c r="U602" s="72"/>
      <c r="V602" s="72"/>
      <c r="W602" s="72"/>
      <c r="X602" s="72"/>
      <c r="Y602" s="72"/>
      <c r="Z602" s="72"/>
      <c r="AA602" s="72"/>
      <c r="AB602" s="72"/>
      <c r="AC602" s="72"/>
      <c r="AD602" s="72"/>
      <c r="AE602" s="72"/>
      <c r="AF602" s="73"/>
      <c r="AG602" s="73"/>
      <c r="AH602" s="73"/>
    </row>
    <row r="603" spans="11:34" ht="13.5">
      <c r="K603" s="72"/>
      <c r="L603" s="72"/>
      <c r="M603" s="72"/>
      <c r="N603" s="72"/>
      <c r="O603" s="72"/>
      <c r="P603" s="72"/>
      <c r="Q603" s="72"/>
      <c r="R603" s="72"/>
      <c r="S603" s="72"/>
      <c r="T603" s="72"/>
      <c r="U603" s="72"/>
      <c r="V603" s="72"/>
      <c r="W603" s="72"/>
      <c r="X603" s="72"/>
      <c r="Y603" s="72"/>
      <c r="Z603" s="72"/>
      <c r="AA603" s="72"/>
      <c r="AB603" s="72"/>
      <c r="AC603" s="72"/>
      <c r="AD603" s="72"/>
      <c r="AE603" s="72"/>
      <c r="AF603" s="73"/>
      <c r="AG603" s="73"/>
      <c r="AH603" s="73"/>
    </row>
    <row r="604" spans="11:34" ht="13.5">
      <c r="K604" s="72"/>
      <c r="L604" s="72"/>
      <c r="M604" s="72"/>
      <c r="N604" s="72"/>
      <c r="O604" s="72"/>
      <c r="P604" s="72"/>
      <c r="Q604" s="72"/>
      <c r="R604" s="72"/>
      <c r="S604" s="72"/>
      <c r="T604" s="72"/>
      <c r="U604" s="72"/>
      <c r="V604" s="72"/>
      <c r="W604" s="72"/>
      <c r="X604" s="72"/>
      <c r="Y604" s="72"/>
      <c r="Z604" s="72"/>
      <c r="AA604" s="72"/>
      <c r="AB604" s="72"/>
      <c r="AC604" s="72"/>
      <c r="AD604" s="72"/>
      <c r="AE604" s="72"/>
      <c r="AF604" s="73"/>
      <c r="AG604" s="73"/>
      <c r="AH604" s="73"/>
    </row>
    <row r="605" spans="11:34" ht="13.5">
      <c r="K605" s="72"/>
      <c r="L605" s="72"/>
      <c r="M605" s="72"/>
      <c r="N605" s="72"/>
      <c r="O605" s="72"/>
      <c r="P605" s="72"/>
      <c r="Q605" s="72"/>
      <c r="R605" s="72"/>
      <c r="S605" s="72"/>
      <c r="T605" s="72"/>
      <c r="U605" s="72"/>
      <c r="V605" s="72"/>
      <c r="W605" s="72"/>
      <c r="X605" s="72"/>
      <c r="Y605" s="72"/>
      <c r="Z605" s="72"/>
      <c r="AA605" s="72"/>
      <c r="AB605" s="72"/>
      <c r="AC605" s="72"/>
      <c r="AD605" s="72"/>
      <c r="AE605" s="72"/>
      <c r="AF605" s="73"/>
      <c r="AG605" s="73"/>
      <c r="AH605" s="73"/>
    </row>
    <row r="606" spans="11:34" ht="13.5">
      <c r="K606" s="72"/>
      <c r="L606" s="72"/>
      <c r="M606" s="72"/>
      <c r="N606" s="72"/>
      <c r="O606" s="72"/>
      <c r="P606" s="72"/>
      <c r="Q606" s="72"/>
      <c r="R606" s="72"/>
      <c r="S606" s="72"/>
      <c r="T606" s="72"/>
      <c r="U606" s="72"/>
      <c r="V606" s="72"/>
      <c r="W606" s="72"/>
      <c r="X606" s="72"/>
      <c r="Y606" s="72"/>
      <c r="Z606" s="72"/>
      <c r="AA606" s="72"/>
      <c r="AB606" s="72"/>
      <c r="AC606" s="72"/>
      <c r="AD606" s="72"/>
      <c r="AE606" s="72"/>
      <c r="AF606" s="73"/>
      <c r="AG606" s="73"/>
      <c r="AH606" s="73"/>
    </row>
    <row r="607" spans="11:34" ht="13.5">
      <c r="K607" s="72"/>
      <c r="L607" s="72"/>
      <c r="M607" s="72"/>
      <c r="N607" s="72"/>
      <c r="O607" s="72"/>
      <c r="P607" s="72"/>
      <c r="Q607" s="72"/>
      <c r="R607" s="72"/>
      <c r="S607" s="72"/>
      <c r="T607" s="72"/>
      <c r="U607" s="72"/>
      <c r="V607" s="72"/>
      <c r="W607" s="72"/>
      <c r="X607" s="72"/>
      <c r="Y607" s="72"/>
      <c r="Z607" s="72"/>
      <c r="AA607" s="72"/>
      <c r="AB607" s="72"/>
      <c r="AC607" s="72"/>
      <c r="AD607" s="72"/>
      <c r="AE607" s="72"/>
      <c r="AF607" s="73"/>
      <c r="AG607" s="73"/>
      <c r="AH607" s="73"/>
    </row>
    <row r="608" spans="11:34" ht="13.5">
      <c r="K608" s="72"/>
      <c r="L608" s="72"/>
      <c r="M608" s="72"/>
      <c r="N608" s="72"/>
      <c r="O608" s="72"/>
      <c r="P608" s="72"/>
      <c r="Q608" s="72"/>
      <c r="R608" s="72"/>
      <c r="S608" s="72"/>
      <c r="T608" s="72"/>
      <c r="U608" s="72"/>
      <c r="V608" s="72"/>
      <c r="W608" s="72"/>
      <c r="X608" s="72"/>
      <c r="Y608" s="72"/>
      <c r="Z608" s="72"/>
      <c r="AA608" s="72"/>
      <c r="AB608" s="72"/>
      <c r="AC608" s="72"/>
      <c r="AD608" s="72"/>
      <c r="AE608" s="72"/>
      <c r="AF608" s="73"/>
      <c r="AG608" s="73"/>
      <c r="AH608" s="73"/>
    </row>
    <row r="609" spans="11:34" ht="13.5">
      <c r="K609" s="72"/>
      <c r="L609" s="72"/>
      <c r="M609" s="72"/>
      <c r="N609" s="72"/>
      <c r="O609" s="72"/>
      <c r="P609" s="72"/>
      <c r="Q609" s="72"/>
      <c r="R609" s="72"/>
      <c r="S609" s="72"/>
      <c r="T609" s="72"/>
      <c r="U609" s="72"/>
      <c r="V609" s="72"/>
      <c r="W609" s="72"/>
      <c r="X609" s="72"/>
      <c r="Y609" s="72"/>
      <c r="Z609" s="72"/>
      <c r="AA609" s="72"/>
      <c r="AB609" s="72"/>
      <c r="AC609" s="72"/>
      <c r="AD609" s="72"/>
      <c r="AE609" s="72"/>
      <c r="AF609" s="73"/>
      <c r="AG609" s="73"/>
      <c r="AH609" s="73"/>
    </row>
    <row r="610" spans="11:34" ht="13.5">
      <c r="K610" s="72"/>
      <c r="L610" s="72"/>
      <c r="M610" s="72"/>
      <c r="N610" s="72"/>
      <c r="O610" s="72"/>
      <c r="P610" s="72"/>
      <c r="Q610" s="72"/>
      <c r="R610" s="72"/>
      <c r="S610" s="72"/>
      <c r="T610" s="72"/>
      <c r="U610" s="72"/>
      <c r="V610" s="72"/>
      <c r="W610" s="72"/>
      <c r="X610" s="72"/>
      <c r="Y610" s="72"/>
      <c r="Z610" s="72"/>
      <c r="AA610" s="72"/>
      <c r="AB610" s="72"/>
      <c r="AC610" s="72"/>
      <c r="AD610" s="72"/>
      <c r="AE610" s="72"/>
      <c r="AF610" s="73"/>
      <c r="AG610" s="73"/>
      <c r="AH610" s="73"/>
    </row>
    <row r="611" spans="11:34" ht="13.5">
      <c r="K611" s="72"/>
      <c r="L611" s="72"/>
      <c r="M611" s="72"/>
      <c r="N611" s="72"/>
      <c r="O611" s="72"/>
      <c r="P611" s="72"/>
      <c r="Q611" s="72"/>
      <c r="R611" s="72"/>
      <c r="S611" s="72"/>
      <c r="T611" s="72"/>
      <c r="U611" s="72"/>
      <c r="V611" s="72"/>
      <c r="W611" s="72"/>
      <c r="X611" s="72"/>
      <c r="Y611" s="72"/>
      <c r="Z611" s="72"/>
      <c r="AA611" s="72"/>
      <c r="AB611" s="72"/>
      <c r="AC611" s="72"/>
      <c r="AD611" s="72"/>
      <c r="AE611" s="72"/>
      <c r="AF611" s="73"/>
      <c r="AG611" s="73"/>
      <c r="AH611" s="73"/>
    </row>
    <row r="612" spans="11:34" ht="13.5">
      <c r="K612" s="72"/>
      <c r="L612" s="72"/>
      <c r="M612" s="72"/>
      <c r="N612" s="72"/>
      <c r="O612" s="72"/>
      <c r="P612" s="72"/>
      <c r="Q612" s="72"/>
      <c r="R612" s="72"/>
      <c r="S612" s="72"/>
      <c r="T612" s="72"/>
      <c r="U612" s="72"/>
      <c r="V612" s="72"/>
      <c r="W612" s="72"/>
      <c r="X612" s="72"/>
      <c r="Y612" s="72"/>
      <c r="Z612" s="72"/>
      <c r="AA612" s="72"/>
      <c r="AB612" s="72"/>
      <c r="AC612" s="72"/>
      <c r="AD612" s="72"/>
      <c r="AE612" s="72"/>
      <c r="AF612" s="73"/>
      <c r="AG612" s="73"/>
      <c r="AH612" s="73"/>
    </row>
    <row r="613" spans="11:34" ht="13.5">
      <c r="K613" s="72"/>
      <c r="L613" s="72"/>
      <c r="M613" s="72"/>
      <c r="N613" s="72"/>
      <c r="O613" s="72"/>
      <c r="P613" s="72"/>
      <c r="Q613" s="72"/>
      <c r="R613" s="72"/>
      <c r="S613" s="72"/>
      <c r="T613" s="72"/>
      <c r="U613" s="72"/>
      <c r="V613" s="72"/>
      <c r="W613" s="72"/>
      <c r="X613" s="72"/>
      <c r="Y613" s="72"/>
      <c r="Z613" s="72"/>
      <c r="AA613" s="72"/>
      <c r="AB613" s="72"/>
      <c r="AC613" s="72"/>
      <c r="AD613" s="72"/>
      <c r="AE613" s="72"/>
      <c r="AF613" s="73"/>
      <c r="AG613" s="73"/>
      <c r="AH613" s="73"/>
    </row>
    <row r="614" spans="11:34" ht="13.5">
      <c r="K614" s="72"/>
      <c r="L614" s="72"/>
      <c r="M614" s="72"/>
      <c r="N614" s="72"/>
      <c r="O614" s="72"/>
      <c r="P614" s="72"/>
      <c r="Q614" s="72"/>
      <c r="R614" s="72"/>
      <c r="S614" s="72"/>
      <c r="T614" s="72"/>
      <c r="U614" s="72"/>
      <c r="V614" s="72"/>
      <c r="W614" s="72"/>
      <c r="X614" s="72"/>
      <c r="Y614" s="72"/>
      <c r="Z614" s="72"/>
      <c r="AA614" s="72"/>
      <c r="AB614" s="72"/>
      <c r="AC614" s="72"/>
      <c r="AD614" s="72"/>
      <c r="AE614" s="72"/>
      <c r="AF614" s="73"/>
      <c r="AG614" s="73"/>
      <c r="AH614" s="73"/>
    </row>
    <row r="615" spans="11:34" ht="13.5">
      <c r="K615" s="72"/>
      <c r="L615" s="72"/>
      <c r="M615" s="72"/>
      <c r="N615" s="72"/>
      <c r="O615" s="72"/>
      <c r="P615" s="72"/>
      <c r="Q615" s="72"/>
      <c r="R615" s="72"/>
      <c r="S615" s="72"/>
      <c r="T615" s="72"/>
      <c r="U615" s="72"/>
      <c r="V615" s="72"/>
      <c r="W615" s="72"/>
      <c r="X615" s="72"/>
      <c r="Y615" s="72"/>
      <c r="Z615" s="72"/>
      <c r="AA615" s="72"/>
      <c r="AB615" s="72"/>
      <c r="AC615" s="72"/>
      <c r="AD615" s="72"/>
      <c r="AE615" s="72"/>
      <c r="AF615" s="73"/>
      <c r="AG615" s="73"/>
      <c r="AH615" s="73"/>
    </row>
    <row r="616" spans="11:34" ht="13.5">
      <c r="K616" s="72"/>
      <c r="L616" s="72"/>
      <c r="M616" s="72"/>
      <c r="N616" s="72"/>
      <c r="O616" s="72"/>
      <c r="P616" s="72"/>
      <c r="Q616" s="72"/>
      <c r="R616" s="72"/>
      <c r="S616" s="72"/>
      <c r="T616" s="72"/>
      <c r="U616" s="72"/>
      <c r="V616" s="72"/>
      <c r="W616" s="72"/>
      <c r="X616" s="72"/>
      <c r="Y616" s="72"/>
      <c r="Z616" s="72"/>
      <c r="AA616" s="72"/>
      <c r="AB616" s="72"/>
      <c r="AC616" s="72"/>
      <c r="AD616" s="72"/>
      <c r="AE616" s="72"/>
      <c r="AF616" s="73"/>
      <c r="AG616" s="73"/>
      <c r="AH616" s="73"/>
    </row>
    <row r="617" spans="11:34" ht="13.5">
      <c r="K617" s="72"/>
      <c r="L617" s="72"/>
      <c r="M617" s="72"/>
      <c r="N617" s="72"/>
      <c r="O617" s="72"/>
      <c r="P617" s="72"/>
      <c r="Q617" s="72"/>
      <c r="R617" s="72"/>
      <c r="S617" s="72"/>
      <c r="T617" s="72"/>
      <c r="U617" s="72"/>
      <c r="V617" s="72"/>
      <c r="W617" s="72"/>
      <c r="X617" s="72"/>
      <c r="Y617" s="72"/>
      <c r="Z617" s="72"/>
      <c r="AA617" s="72"/>
      <c r="AB617" s="72"/>
      <c r="AC617" s="72"/>
      <c r="AD617" s="72"/>
      <c r="AE617" s="72"/>
      <c r="AF617" s="73"/>
      <c r="AG617" s="73"/>
      <c r="AH617" s="73"/>
    </row>
    <row r="618" spans="11:34" ht="13.5">
      <c r="K618" s="72"/>
      <c r="L618" s="72"/>
      <c r="M618" s="72"/>
      <c r="N618" s="72"/>
      <c r="O618" s="72"/>
      <c r="P618" s="72"/>
      <c r="Q618" s="72"/>
      <c r="R618" s="72"/>
      <c r="S618" s="72"/>
      <c r="T618" s="72"/>
      <c r="U618" s="72"/>
      <c r="V618" s="72"/>
      <c r="W618" s="72"/>
      <c r="X618" s="72"/>
      <c r="Y618" s="72"/>
      <c r="Z618" s="72"/>
      <c r="AA618" s="72"/>
      <c r="AB618" s="72"/>
      <c r="AC618" s="72"/>
      <c r="AD618" s="72"/>
      <c r="AE618" s="72"/>
      <c r="AF618" s="73"/>
      <c r="AG618" s="73"/>
      <c r="AH618" s="73"/>
    </row>
    <row r="619" spans="11:34" ht="13.5">
      <c r="K619" s="72"/>
      <c r="L619" s="72"/>
      <c r="M619" s="72"/>
      <c r="N619" s="72"/>
      <c r="O619" s="72"/>
      <c r="P619" s="72"/>
      <c r="Q619" s="72"/>
      <c r="R619" s="72"/>
      <c r="S619" s="72"/>
      <c r="T619" s="72"/>
      <c r="U619" s="72"/>
      <c r="V619" s="72"/>
      <c r="W619" s="72"/>
      <c r="X619" s="72"/>
      <c r="Y619" s="72"/>
      <c r="Z619" s="72"/>
      <c r="AA619" s="72"/>
      <c r="AB619" s="72"/>
      <c r="AC619" s="72"/>
      <c r="AD619" s="72"/>
      <c r="AE619" s="72"/>
      <c r="AF619" s="73"/>
      <c r="AG619" s="73"/>
      <c r="AH619" s="73"/>
    </row>
    <row r="620" spans="11:34" ht="13.5">
      <c r="K620" s="72"/>
      <c r="L620" s="72"/>
      <c r="M620" s="72"/>
      <c r="N620" s="72"/>
      <c r="O620" s="72"/>
      <c r="P620" s="72"/>
      <c r="Q620" s="72"/>
      <c r="R620" s="72"/>
      <c r="S620" s="72"/>
      <c r="T620" s="72"/>
      <c r="U620" s="72"/>
      <c r="V620" s="72"/>
      <c r="W620" s="72"/>
      <c r="X620" s="72"/>
      <c r="Y620" s="72"/>
      <c r="Z620" s="72"/>
      <c r="AA620" s="72"/>
      <c r="AB620" s="72"/>
      <c r="AC620" s="72"/>
      <c r="AD620" s="72"/>
      <c r="AE620" s="72"/>
      <c r="AF620" s="73"/>
      <c r="AG620" s="73"/>
      <c r="AH620" s="73"/>
    </row>
    <row r="621" spans="11:34" ht="13.5">
      <c r="K621" s="72"/>
      <c r="L621" s="72"/>
      <c r="M621" s="72"/>
      <c r="N621" s="72"/>
      <c r="O621" s="72"/>
      <c r="P621" s="72"/>
      <c r="Q621" s="72"/>
      <c r="R621" s="72"/>
      <c r="S621" s="72"/>
      <c r="T621" s="72"/>
      <c r="U621" s="72"/>
      <c r="V621" s="72"/>
      <c r="W621" s="72"/>
      <c r="X621" s="72"/>
      <c r="Y621" s="72"/>
      <c r="Z621" s="72"/>
      <c r="AA621" s="72"/>
      <c r="AB621" s="72"/>
      <c r="AC621" s="72"/>
      <c r="AD621" s="72"/>
      <c r="AE621" s="72"/>
      <c r="AF621" s="73"/>
      <c r="AG621" s="73"/>
      <c r="AH621" s="73"/>
    </row>
    <row r="622" spans="11:34" ht="13.5">
      <c r="K622" s="72"/>
      <c r="L622" s="72"/>
      <c r="M622" s="72"/>
      <c r="N622" s="72"/>
      <c r="O622" s="72"/>
      <c r="P622" s="72"/>
      <c r="Q622" s="72"/>
      <c r="R622" s="72"/>
      <c r="S622" s="72"/>
      <c r="T622" s="72"/>
      <c r="U622" s="72"/>
      <c r="V622" s="72"/>
      <c r="W622" s="72"/>
      <c r="X622" s="72"/>
      <c r="Y622" s="72"/>
      <c r="Z622" s="72"/>
      <c r="AA622" s="72"/>
      <c r="AB622" s="72"/>
      <c r="AC622" s="72"/>
      <c r="AD622" s="72"/>
      <c r="AE622" s="72"/>
      <c r="AF622" s="73"/>
      <c r="AG622" s="73"/>
      <c r="AH622" s="73"/>
    </row>
    <row r="623" spans="11:34" ht="13.5">
      <c r="K623" s="72"/>
      <c r="L623" s="72"/>
      <c r="M623" s="72"/>
      <c r="N623" s="72"/>
      <c r="O623" s="72"/>
      <c r="P623" s="72"/>
      <c r="Q623" s="72"/>
      <c r="R623" s="72"/>
      <c r="S623" s="72"/>
      <c r="T623" s="72"/>
      <c r="U623" s="72"/>
      <c r="V623" s="72"/>
      <c r="W623" s="72"/>
      <c r="X623" s="72"/>
      <c r="Y623" s="72"/>
      <c r="Z623" s="72"/>
      <c r="AA623" s="72"/>
      <c r="AB623" s="72"/>
      <c r="AC623" s="72"/>
      <c r="AD623" s="72"/>
      <c r="AE623" s="72"/>
      <c r="AF623" s="73"/>
      <c r="AG623" s="73"/>
      <c r="AH623" s="73"/>
    </row>
    <row r="624" spans="11:34" ht="13.5">
      <c r="K624" s="72"/>
      <c r="L624" s="72"/>
      <c r="M624" s="72"/>
      <c r="N624" s="72"/>
      <c r="O624" s="72"/>
      <c r="P624" s="72"/>
      <c r="Q624" s="72"/>
      <c r="R624" s="72"/>
      <c r="S624" s="72"/>
      <c r="T624" s="72"/>
      <c r="U624" s="72"/>
      <c r="V624" s="72"/>
      <c r="W624" s="72"/>
      <c r="X624" s="72"/>
      <c r="Y624" s="72"/>
      <c r="Z624" s="72"/>
      <c r="AA624" s="72"/>
      <c r="AB624" s="72"/>
      <c r="AC624" s="72"/>
      <c r="AD624" s="72"/>
      <c r="AE624" s="72"/>
      <c r="AF624" s="73"/>
      <c r="AG624" s="73"/>
      <c r="AH624" s="73"/>
    </row>
    <row r="625" spans="11:34" ht="13.5">
      <c r="K625" s="72"/>
      <c r="L625" s="72"/>
      <c r="M625" s="72"/>
      <c r="N625" s="72"/>
      <c r="O625" s="72"/>
      <c r="P625" s="72"/>
      <c r="Q625" s="72"/>
      <c r="R625" s="72"/>
      <c r="S625" s="72"/>
      <c r="T625" s="72"/>
      <c r="U625" s="72"/>
      <c r="V625" s="72"/>
      <c r="W625" s="72"/>
      <c r="X625" s="72"/>
      <c r="Y625" s="72"/>
      <c r="Z625" s="72"/>
      <c r="AA625" s="72"/>
      <c r="AB625" s="72"/>
      <c r="AC625" s="72"/>
      <c r="AD625" s="72"/>
      <c r="AE625" s="72"/>
      <c r="AF625" s="73"/>
      <c r="AG625" s="73"/>
      <c r="AH625" s="73"/>
    </row>
    <row r="626" spans="11:34" ht="13.5">
      <c r="K626" s="72"/>
      <c r="L626" s="72"/>
      <c r="M626" s="72"/>
      <c r="N626" s="72"/>
      <c r="O626" s="72"/>
      <c r="P626" s="72"/>
      <c r="Q626" s="72"/>
      <c r="R626" s="72"/>
      <c r="S626" s="72"/>
      <c r="T626" s="72"/>
      <c r="U626" s="72"/>
      <c r="V626" s="72"/>
      <c r="W626" s="72"/>
      <c r="X626" s="72"/>
      <c r="Y626" s="72"/>
      <c r="Z626" s="72"/>
      <c r="AA626" s="72"/>
      <c r="AB626" s="72"/>
      <c r="AC626" s="72"/>
      <c r="AD626" s="72"/>
      <c r="AE626" s="72"/>
      <c r="AF626" s="73"/>
      <c r="AG626" s="73"/>
      <c r="AH626" s="73"/>
    </row>
    <row r="627" spans="11:34" ht="13.5">
      <c r="K627" s="72"/>
      <c r="L627" s="72"/>
      <c r="M627" s="72"/>
      <c r="N627" s="72"/>
      <c r="O627" s="72"/>
      <c r="P627" s="72"/>
      <c r="Q627" s="72"/>
      <c r="R627" s="72"/>
      <c r="S627" s="72"/>
      <c r="T627" s="72"/>
      <c r="U627" s="72"/>
      <c r="V627" s="72"/>
      <c r="W627" s="72"/>
      <c r="X627" s="72"/>
      <c r="Y627" s="72"/>
      <c r="Z627" s="72"/>
      <c r="AA627" s="72"/>
      <c r="AB627" s="72"/>
      <c r="AC627" s="72"/>
      <c r="AD627" s="72"/>
      <c r="AE627" s="72"/>
      <c r="AF627" s="73"/>
      <c r="AG627" s="73"/>
      <c r="AH627" s="73"/>
    </row>
    <row r="628" spans="11:34" ht="13.5">
      <c r="K628" s="72"/>
      <c r="L628" s="72"/>
      <c r="M628" s="72"/>
      <c r="N628" s="72"/>
      <c r="O628" s="72"/>
      <c r="P628" s="72"/>
      <c r="Q628" s="72"/>
      <c r="R628" s="72"/>
      <c r="S628" s="72"/>
      <c r="T628" s="72"/>
      <c r="U628" s="72"/>
      <c r="V628" s="72"/>
      <c r="W628" s="72"/>
      <c r="X628" s="72"/>
      <c r="Y628" s="72"/>
      <c r="Z628" s="72"/>
      <c r="AA628" s="72"/>
      <c r="AB628" s="72"/>
      <c r="AC628" s="72"/>
      <c r="AD628" s="72"/>
      <c r="AE628" s="72"/>
      <c r="AF628" s="73"/>
      <c r="AG628" s="73"/>
      <c r="AH628" s="73"/>
    </row>
    <row r="629" spans="11:34" ht="13.5">
      <c r="K629" s="72"/>
      <c r="L629" s="72"/>
      <c r="M629" s="72"/>
      <c r="N629" s="72"/>
      <c r="O629" s="72"/>
      <c r="P629" s="72"/>
      <c r="Q629" s="72"/>
      <c r="R629" s="72"/>
      <c r="S629" s="72"/>
      <c r="T629" s="72"/>
      <c r="U629" s="72"/>
      <c r="V629" s="72"/>
      <c r="W629" s="72"/>
      <c r="X629" s="72"/>
      <c r="Y629" s="72"/>
      <c r="Z629" s="72"/>
      <c r="AA629" s="72"/>
      <c r="AB629" s="72"/>
      <c r="AC629" s="72"/>
      <c r="AD629" s="72"/>
      <c r="AE629" s="72"/>
      <c r="AF629" s="73"/>
      <c r="AG629" s="73"/>
      <c r="AH629" s="73"/>
    </row>
    <row r="630" spans="11:34" ht="13.5">
      <c r="K630" s="72"/>
      <c r="L630" s="72"/>
      <c r="M630" s="72"/>
      <c r="N630" s="72"/>
      <c r="O630" s="72"/>
      <c r="P630" s="72"/>
      <c r="Q630" s="72"/>
      <c r="R630" s="72"/>
      <c r="S630" s="72"/>
      <c r="T630" s="72"/>
      <c r="U630" s="72"/>
      <c r="V630" s="72"/>
      <c r="W630" s="72"/>
      <c r="X630" s="72"/>
      <c r="Y630" s="72"/>
      <c r="Z630" s="72"/>
      <c r="AA630" s="72"/>
      <c r="AB630" s="72"/>
      <c r="AC630" s="72"/>
      <c r="AD630" s="72"/>
      <c r="AE630" s="72"/>
      <c r="AF630" s="73"/>
      <c r="AG630" s="73"/>
      <c r="AH630" s="73"/>
    </row>
    <row r="631" spans="11:34" ht="13.5">
      <c r="K631" s="72"/>
      <c r="L631" s="72"/>
      <c r="M631" s="72"/>
      <c r="N631" s="72"/>
      <c r="O631" s="72"/>
      <c r="P631" s="72"/>
      <c r="Q631" s="72"/>
      <c r="R631" s="72"/>
      <c r="S631" s="72"/>
      <c r="T631" s="72"/>
      <c r="U631" s="72"/>
      <c r="V631" s="72"/>
      <c r="W631" s="72"/>
      <c r="X631" s="72"/>
      <c r="Y631" s="72"/>
      <c r="Z631" s="72"/>
      <c r="AA631" s="72"/>
      <c r="AB631" s="72"/>
      <c r="AC631" s="72"/>
      <c r="AD631" s="72"/>
      <c r="AE631" s="72"/>
      <c r="AF631" s="73"/>
      <c r="AG631" s="73"/>
      <c r="AH631" s="73"/>
    </row>
    <row r="632" spans="11:34" ht="13.5">
      <c r="K632" s="72"/>
      <c r="L632" s="72"/>
      <c r="M632" s="72"/>
      <c r="N632" s="72"/>
      <c r="O632" s="72"/>
      <c r="P632" s="72"/>
      <c r="Q632" s="72"/>
      <c r="R632" s="72"/>
      <c r="S632" s="72"/>
      <c r="T632" s="72"/>
      <c r="U632" s="72"/>
      <c r="V632" s="72"/>
      <c r="W632" s="72"/>
      <c r="X632" s="72"/>
      <c r="Y632" s="72"/>
      <c r="Z632" s="72"/>
      <c r="AA632" s="72"/>
      <c r="AB632" s="72"/>
      <c r="AC632" s="72"/>
      <c r="AD632" s="72"/>
      <c r="AE632" s="72"/>
      <c r="AF632" s="73"/>
      <c r="AG632" s="73"/>
      <c r="AH632" s="73"/>
    </row>
    <row r="633" spans="11:34" ht="13.5">
      <c r="K633" s="72"/>
      <c r="L633" s="72"/>
      <c r="M633" s="72"/>
      <c r="N633" s="72"/>
      <c r="O633" s="72"/>
      <c r="P633" s="72"/>
      <c r="Q633" s="72"/>
      <c r="R633" s="72"/>
      <c r="S633" s="72"/>
      <c r="T633" s="72"/>
      <c r="U633" s="72"/>
      <c r="V633" s="72"/>
      <c r="W633" s="72"/>
      <c r="X633" s="72"/>
      <c r="Y633" s="72"/>
      <c r="Z633" s="72"/>
      <c r="AA633" s="72"/>
      <c r="AB633" s="72"/>
      <c r="AC633" s="72"/>
      <c r="AD633" s="72"/>
      <c r="AE633" s="72"/>
      <c r="AF633" s="73"/>
      <c r="AG633" s="73"/>
      <c r="AH633" s="73"/>
    </row>
    <row r="634" spans="11:34" ht="13.5">
      <c r="K634" s="72"/>
      <c r="L634" s="72"/>
      <c r="M634" s="72"/>
      <c r="N634" s="72"/>
      <c r="O634" s="72"/>
      <c r="P634" s="72"/>
      <c r="Q634" s="72"/>
      <c r="R634" s="72"/>
      <c r="S634" s="72"/>
      <c r="T634" s="72"/>
      <c r="U634" s="72"/>
      <c r="V634" s="72"/>
      <c r="W634" s="72"/>
      <c r="X634" s="72"/>
      <c r="Y634" s="72"/>
      <c r="Z634" s="72"/>
      <c r="AA634" s="72"/>
      <c r="AB634" s="72"/>
      <c r="AC634" s="72"/>
      <c r="AD634" s="72"/>
      <c r="AE634" s="72"/>
      <c r="AF634" s="73"/>
      <c r="AG634" s="73"/>
      <c r="AH634" s="73"/>
    </row>
    <row r="635" spans="11:34" ht="13.5">
      <c r="K635" s="72"/>
      <c r="L635" s="72"/>
      <c r="M635" s="72"/>
      <c r="N635" s="72"/>
      <c r="O635" s="72"/>
      <c r="P635" s="72"/>
      <c r="Q635" s="72"/>
      <c r="R635" s="72"/>
      <c r="S635" s="72"/>
      <c r="T635" s="72"/>
      <c r="U635" s="72"/>
      <c r="V635" s="72"/>
      <c r="W635" s="72"/>
      <c r="X635" s="72"/>
      <c r="Y635" s="72"/>
      <c r="Z635" s="72"/>
      <c r="AA635" s="72"/>
      <c r="AB635" s="72"/>
      <c r="AC635" s="72"/>
      <c r="AD635" s="72"/>
      <c r="AE635" s="72"/>
      <c r="AF635" s="73"/>
      <c r="AG635" s="73"/>
      <c r="AH635" s="73"/>
    </row>
    <row r="636" spans="11:34" ht="13.5">
      <c r="K636" s="72"/>
      <c r="L636" s="72"/>
      <c r="M636" s="72"/>
      <c r="N636" s="72"/>
      <c r="O636" s="72"/>
      <c r="P636" s="72"/>
      <c r="Q636" s="72"/>
      <c r="R636" s="72"/>
      <c r="S636" s="72"/>
      <c r="T636" s="72"/>
      <c r="U636" s="72"/>
      <c r="V636" s="72"/>
      <c r="W636" s="72"/>
      <c r="X636" s="72"/>
      <c r="Y636" s="72"/>
      <c r="Z636" s="72"/>
      <c r="AA636" s="72"/>
      <c r="AB636" s="72"/>
      <c r="AC636" s="72"/>
      <c r="AD636" s="72"/>
      <c r="AE636" s="72"/>
      <c r="AF636" s="73"/>
      <c r="AG636" s="73"/>
      <c r="AH636" s="73"/>
    </row>
    <row r="637" spans="11:34" ht="13.5">
      <c r="K637" s="72"/>
      <c r="L637" s="72"/>
      <c r="M637" s="72"/>
      <c r="N637" s="72"/>
      <c r="O637" s="72"/>
      <c r="P637" s="72"/>
      <c r="Q637" s="72"/>
      <c r="R637" s="72"/>
      <c r="S637" s="72"/>
      <c r="T637" s="72"/>
      <c r="U637" s="72"/>
      <c r="V637" s="72"/>
      <c r="W637" s="72"/>
      <c r="X637" s="72"/>
      <c r="Y637" s="72"/>
      <c r="Z637" s="72"/>
      <c r="AA637" s="72"/>
      <c r="AB637" s="72"/>
      <c r="AC637" s="72"/>
      <c r="AD637" s="72"/>
      <c r="AE637" s="72"/>
      <c r="AF637" s="73"/>
      <c r="AG637" s="73"/>
      <c r="AH637" s="73"/>
    </row>
    <row r="638" spans="11:34" ht="13.5">
      <c r="K638" s="72"/>
      <c r="L638" s="72"/>
      <c r="M638" s="72"/>
      <c r="N638" s="72"/>
      <c r="O638" s="72"/>
      <c r="P638" s="72"/>
      <c r="Q638" s="72"/>
      <c r="R638" s="72"/>
      <c r="S638" s="72"/>
      <c r="T638" s="72"/>
      <c r="U638" s="72"/>
      <c r="V638" s="72"/>
      <c r="W638" s="72"/>
      <c r="X638" s="72"/>
      <c r="Y638" s="72"/>
      <c r="Z638" s="72"/>
      <c r="AA638" s="72"/>
      <c r="AB638" s="72"/>
      <c r="AC638" s="72"/>
      <c r="AD638" s="72"/>
      <c r="AE638" s="72"/>
      <c r="AF638" s="73"/>
      <c r="AG638" s="73"/>
      <c r="AH638" s="73"/>
    </row>
    <row r="639" spans="11:34" ht="13.5">
      <c r="K639" s="72"/>
      <c r="L639" s="72"/>
      <c r="M639" s="72"/>
      <c r="N639" s="72"/>
      <c r="O639" s="72"/>
      <c r="P639" s="72"/>
      <c r="Q639" s="72"/>
      <c r="R639" s="72"/>
      <c r="S639" s="72"/>
      <c r="T639" s="72"/>
      <c r="U639" s="72"/>
      <c r="V639" s="72"/>
      <c r="W639" s="72"/>
      <c r="X639" s="72"/>
      <c r="Y639" s="72"/>
      <c r="Z639" s="72"/>
      <c r="AA639" s="72"/>
      <c r="AB639" s="72"/>
      <c r="AC639" s="72"/>
      <c r="AD639" s="72"/>
      <c r="AE639" s="72"/>
      <c r="AF639" s="73"/>
      <c r="AG639" s="73"/>
      <c r="AH639" s="73"/>
    </row>
    <row r="640" spans="11:34" ht="13.5">
      <c r="K640" s="72"/>
      <c r="L640" s="72"/>
      <c r="M640" s="72"/>
      <c r="N640" s="72"/>
      <c r="O640" s="72"/>
      <c r="P640" s="72"/>
      <c r="Q640" s="72"/>
      <c r="R640" s="72"/>
      <c r="S640" s="72"/>
      <c r="T640" s="72"/>
      <c r="U640" s="72"/>
      <c r="V640" s="72"/>
      <c r="W640" s="72"/>
      <c r="X640" s="72"/>
      <c r="Y640" s="72"/>
      <c r="Z640" s="72"/>
      <c r="AA640" s="72"/>
      <c r="AB640" s="72"/>
      <c r="AC640" s="72"/>
      <c r="AD640" s="72"/>
      <c r="AE640" s="72"/>
      <c r="AF640" s="73"/>
      <c r="AG640" s="73"/>
      <c r="AH640" s="73"/>
    </row>
    <row r="641" spans="11:34" ht="13.5">
      <c r="K641" s="72"/>
      <c r="L641" s="72"/>
      <c r="M641" s="72"/>
      <c r="N641" s="72"/>
      <c r="O641" s="72"/>
      <c r="P641" s="72"/>
      <c r="Q641" s="72"/>
      <c r="R641" s="72"/>
      <c r="S641" s="72"/>
      <c r="T641" s="72"/>
      <c r="U641" s="72"/>
      <c r="V641" s="72"/>
      <c r="W641" s="72"/>
      <c r="X641" s="72"/>
      <c r="Y641" s="72"/>
      <c r="Z641" s="72"/>
      <c r="AA641" s="72"/>
      <c r="AB641" s="72"/>
      <c r="AC641" s="72"/>
      <c r="AD641" s="72"/>
      <c r="AE641" s="72"/>
      <c r="AF641" s="73"/>
      <c r="AG641" s="73"/>
      <c r="AH641" s="73"/>
    </row>
    <row r="642" spans="11:34" ht="13.5">
      <c r="K642" s="72"/>
      <c r="L642" s="72"/>
      <c r="M642" s="72"/>
      <c r="N642" s="72"/>
      <c r="O642" s="72"/>
      <c r="P642" s="72"/>
      <c r="Q642" s="72"/>
      <c r="R642" s="72"/>
      <c r="S642" s="72"/>
      <c r="T642" s="72"/>
      <c r="U642" s="72"/>
      <c r="V642" s="72"/>
      <c r="W642" s="72"/>
      <c r="X642" s="72"/>
      <c r="Y642" s="72"/>
      <c r="Z642" s="72"/>
      <c r="AA642" s="72"/>
      <c r="AB642" s="72"/>
      <c r="AC642" s="72"/>
      <c r="AD642" s="72"/>
      <c r="AE642" s="72"/>
      <c r="AF642" s="73"/>
      <c r="AG642" s="73"/>
      <c r="AH642" s="73"/>
    </row>
    <row r="643" spans="11:34" ht="13.5">
      <c r="K643" s="72"/>
      <c r="L643" s="72"/>
      <c r="M643" s="72"/>
      <c r="N643" s="72"/>
      <c r="O643" s="72"/>
      <c r="P643" s="72"/>
      <c r="Q643" s="72"/>
      <c r="R643" s="72"/>
      <c r="S643" s="72"/>
      <c r="T643" s="72"/>
      <c r="U643" s="72"/>
      <c r="V643" s="72"/>
      <c r="W643" s="72"/>
      <c r="X643" s="72"/>
      <c r="Y643" s="72"/>
      <c r="Z643" s="72"/>
      <c r="AA643" s="72"/>
      <c r="AB643" s="72"/>
      <c r="AC643" s="72"/>
      <c r="AD643" s="72"/>
      <c r="AE643" s="72"/>
      <c r="AF643" s="73"/>
      <c r="AG643" s="73"/>
      <c r="AH643" s="73"/>
    </row>
    <row r="644" spans="11:34" ht="13.5">
      <c r="K644" s="72"/>
      <c r="L644" s="72"/>
      <c r="M644" s="72"/>
      <c r="N644" s="72"/>
      <c r="O644" s="72"/>
      <c r="P644" s="72"/>
      <c r="Q644" s="72"/>
      <c r="R644" s="72"/>
      <c r="S644" s="72"/>
      <c r="T644" s="72"/>
      <c r="U644" s="72"/>
      <c r="V644" s="72"/>
      <c r="W644" s="72"/>
      <c r="X644" s="72"/>
      <c r="Y644" s="72"/>
      <c r="Z644" s="72"/>
      <c r="AA644" s="72"/>
      <c r="AB644" s="72"/>
      <c r="AC644" s="72"/>
      <c r="AD644" s="72"/>
      <c r="AE644" s="72"/>
      <c r="AF644" s="73"/>
      <c r="AG644" s="73"/>
      <c r="AH644" s="73"/>
    </row>
    <row r="645" spans="11:34" ht="13.5">
      <c r="K645" s="72"/>
      <c r="L645" s="72"/>
      <c r="M645" s="72"/>
      <c r="N645" s="72"/>
      <c r="O645" s="72"/>
      <c r="P645" s="72"/>
      <c r="Q645" s="72"/>
      <c r="R645" s="72"/>
      <c r="S645" s="72"/>
      <c r="T645" s="72"/>
      <c r="U645" s="72"/>
      <c r="V645" s="72"/>
      <c r="W645" s="72"/>
      <c r="X645" s="72"/>
      <c r="Y645" s="72"/>
      <c r="Z645" s="72"/>
      <c r="AA645" s="72"/>
      <c r="AB645" s="72"/>
      <c r="AC645" s="72"/>
      <c r="AD645" s="72"/>
      <c r="AE645" s="72"/>
      <c r="AF645" s="73"/>
      <c r="AG645" s="73"/>
      <c r="AH645" s="73"/>
    </row>
    <row r="646" spans="11:34" ht="13.5">
      <c r="K646" s="72"/>
      <c r="L646" s="72"/>
      <c r="M646" s="72"/>
      <c r="N646" s="72"/>
      <c r="O646" s="72"/>
      <c r="P646" s="72"/>
      <c r="Q646" s="72"/>
      <c r="R646" s="72"/>
      <c r="S646" s="72"/>
      <c r="T646" s="72"/>
      <c r="U646" s="72"/>
      <c r="V646" s="72"/>
      <c r="W646" s="72"/>
      <c r="X646" s="72"/>
      <c r="Y646" s="72"/>
      <c r="Z646" s="72"/>
      <c r="AA646" s="72"/>
      <c r="AB646" s="72"/>
      <c r="AC646" s="72"/>
      <c r="AD646" s="72"/>
      <c r="AE646" s="72"/>
      <c r="AF646" s="73"/>
      <c r="AG646" s="73"/>
      <c r="AH646" s="73"/>
    </row>
    <row r="647" spans="11:34" ht="13.5">
      <c r="K647" s="72"/>
      <c r="L647" s="72"/>
      <c r="M647" s="72"/>
      <c r="N647" s="72"/>
      <c r="O647" s="72"/>
      <c r="P647" s="72"/>
      <c r="Q647" s="72"/>
      <c r="R647" s="72"/>
      <c r="S647" s="72"/>
      <c r="T647" s="72"/>
      <c r="U647" s="72"/>
      <c r="V647" s="72"/>
      <c r="W647" s="72"/>
      <c r="X647" s="72"/>
      <c r="Y647" s="72"/>
      <c r="Z647" s="72"/>
      <c r="AA647" s="72"/>
      <c r="AB647" s="72"/>
      <c r="AC647" s="72"/>
      <c r="AD647" s="72"/>
      <c r="AE647" s="72"/>
      <c r="AF647" s="73"/>
      <c r="AG647" s="73"/>
      <c r="AH647" s="73"/>
    </row>
    <row r="648" spans="11:34" ht="13.5">
      <c r="K648" s="72"/>
      <c r="L648" s="72"/>
      <c r="M648" s="72"/>
      <c r="N648" s="72"/>
      <c r="O648" s="72"/>
      <c r="P648" s="72"/>
      <c r="Q648" s="72"/>
      <c r="R648" s="72"/>
      <c r="S648" s="72"/>
      <c r="T648" s="72"/>
      <c r="U648" s="72"/>
      <c r="V648" s="72"/>
      <c r="W648" s="72"/>
      <c r="X648" s="72"/>
      <c r="Y648" s="72"/>
      <c r="Z648" s="72"/>
      <c r="AA648" s="72"/>
      <c r="AB648" s="72"/>
      <c r="AC648" s="72"/>
      <c r="AD648" s="72"/>
      <c r="AE648" s="72"/>
      <c r="AF648" s="73"/>
      <c r="AG648" s="73"/>
      <c r="AH648" s="73"/>
    </row>
    <row r="649" spans="11:34" ht="13.5">
      <c r="K649" s="72"/>
      <c r="L649" s="72"/>
      <c r="M649" s="72"/>
      <c r="N649" s="72"/>
      <c r="O649" s="72"/>
      <c r="P649" s="72"/>
      <c r="Q649" s="72"/>
      <c r="R649" s="72"/>
      <c r="S649" s="72"/>
      <c r="T649" s="72"/>
      <c r="U649" s="72"/>
      <c r="V649" s="72"/>
      <c r="W649" s="72"/>
      <c r="X649" s="72"/>
      <c r="Y649" s="72"/>
      <c r="Z649" s="72"/>
      <c r="AA649" s="72"/>
      <c r="AB649" s="72"/>
      <c r="AC649" s="72"/>
      <c r="AD649" s="72"/>
      <c r="AE649" s="72"/>
      <c r="AF649" s="73"/>
      <c r="AG649" s="73"/>
      <c r="AH649" s="73"/>
    </row>
    <row r="650" spans="11:34" ht="13.5">
      <c r="K650" s="72"/>
      <c r="L650" s="72"/>
      <c r="M650" s="72"/>
      <c r="N650" s="72"/>
      <c r="O650" s="72"/>
      <c r="P650" s="72"/>
      <c r="Q650" s="72"/>
      <c r="R650" s="72"/>
      <c r="S650" s="72"/>
      <c r="T650" s="72"/>
      <c r="U650" s="72"/>
      <c r="V650" s="72"/>
      <c r="W650" s="72"/>
      <c r="X650" s="72"/>
      <c r="Y650" s="72"/>
      <c r="Z650" s="72"/>
      <c r="AA650" s="72"/>
      <c r="AB650" s="72"/>
      <c r="AC650" s="72"/>
      <c r="AD650" s="72"/>
      <c r="AE650" s="72"/>
      <c r="AF650" s="73"/>
      <c r="AG650" s="73"/>
      <c r="AH650" s="73"/>
    </row>
    <row r="651" spans="11:34" ht="13.5">
      <c r="K651" s="72"/>
      <c r="L651" s="72"/>
      <c r="M651" s="72"/>
      <c r="N651" s="72"/>
      <c r="O651" s="72"/>
      <c r="P651" s="72"/>
      <c r="Q651" s="72"/>
      <c r="R651" s="72"/>
      <c r="S651" s="72"/>
      <c r="T651" s="72"/>
      <c r="U651" s="72"/>
      <c r="V651" s="72"/>
      <c r="W651" s="72"/>
      <c r="X651" s="72"/>
      <c r="Y651" s="72"/>
      <c r="Z651" s="72"/>
      <c r="AA651" s="72"/>
      <c r="AB651" s="72"/>
      <c r="AC651" s="72"/>
      <c r="AD651" s="72"/>
      <c r="AE651" s="72"/>
      <c r="AF651" s="73"/>
      <c r="AG651" s="73"/>
      <c r="AH651" s="73"/>
    </row>
    <row r="652" spans="11:34" ht="13.5">
      <c r="K652" s="72"/>
      <c r="L652" s="72"/>
      <c r="M652" s="72"/>
      <c r="N652" s="72"/>
      <c r="O652" s="72"/>
      <c r="P652" s="72"/>
      <c r="Q652" s="72"/>
      <c r="R652" s="72"/>
      <c r="S652" s="72"/>
      <c r="T652" s="72"/>
      <c r="U652" s="72"/>
      <c r="V652" s="72"/>
      <c r="W652" s="72"/>
      <c r="X652" s="72"/>
      <c r="Y652" s="72"/>
      <c r="Z652" s="72"/>
      <c r="AA652" s="72"/>
      <c r="AB652" s="72"/>
      <c r="AC652" s="72"/>
      <c r="AD652" s="72"/>
      <c r="AE652" s="72"/>
      <c r="AF652" s="73"/>
      <c r="AG652" s="73"/>
      <c r="AH652" s="73"/>
    </row>
    <row r="653" spans="11:34" ht="13.5">
      <c r="K653" s="72"/>
      <c r="L653" s="72"/>
      <c r="M653" s="72"/>
      <c r="N653" s="72"/>
      <c r="O653" s="72"/>
      <c r="P653" s="72"/>
      <c r="Q653" s="72"/>
      <c r="R653" s="72"/>
      <c r="S653" s="72"/>
      <c r="T653" s="72"/>
      <c r="U653" s="72"/>
      <c r="V653" s="72"/>
      <c r="W653" s="72"/>
      <c r="X653" s="72"/>
      <c r="Y653" s="72"/>
      <c r="Z653" s="72"/>
      <c r="AA653" s="72"/>
      <c r="AB653" s="72"/>
      <c r="AC653" s="72"/>
      <c r="AD653" s="72"/>
      <c r="AE653" s="72"/>
      <c r="AF653" s="73"/>
      <c r="AG653" s="73"/>
      <c r="AH653" s="73"/>
    </row>
    <row r="654" spans="11:34" ht="13.5">
      <c r="K654" s="72"/>
      <c r="L654" s="72"/>
      <c r="M654" s="72"/>
      <c r="N654" s="72"/>
      <c r="O654" s="72"/>
      <c r="P654" s="72"/>
      <c r="Q654" s="72"/>
      <c r="R654" s="72"/>
      <c r="S654" s="72"/>
      <c r="T654" s="72"/>
      <c r="U654" s="72"/>
      <c r="V654" s="72"/>
      <c r="W654" s="72"/>
      <c r="X654" s="72"/>
      <c r="Y654" s="72"/>
      <c r="Z654" s="72"/>
      <c r="AA654" s="72"/>
      <c r="AB654" s="72"/>
      <c r="AC654" s="72"/>
      <c r="AD654" s="72"/>
      <c r="AE654" s="72"/>
      <c r="AF654" s="73"/>
      <c r="AG654" s="73"/>
      <c r="AH654" s="73"/>
    </row>
    <row r="655" spans="11:34" ht="13.5">
      <c r="K655" s="72"/>
      <c r="L655" s="72"/>
      <c r="M655" s="72"/>
      <c r="N655" s="72"/>
      <c r="O655" s="72"/>
      <c r="P655" s="72"/>
      <c r="Q655" s="72"/>
      <c r="R655" s="72"/>
      <c r="S655" s="72"/>
      <c r="T655" s="72"/>
      <c r="U655" s="72"/>
      <c r="V655" s="72"/>
      <c r="W655" s="72"/>
      <c r="X655" s="72"/>
      <c r="Y655" s="72"/>
      <c r="Z655" s="72"/>
      <c r="AA655" s="72"/>
      <c r="AB655" s="72"/>
      <c r="AC655" s="72"/>
      <c r="AD655" s="72"/>
      <c r="AE655" s="72"/>
      <c r="AF655" s="73"/>
      <c r="AG655" s="73"/>
      <c r="AH655" s="73"/>
    </row>
    <row r="656" spans="11:34" ht="13.5">
      <c r="K656" s="72"/>
      <c r="L656" s="72"/>
      <c r="M656" s="72"/>
      <c r="N656" s="72"/>
      <c r="O656" s="72"/>
      <c r="P656" s="72"/>
      <c r="Q656" s="72"/>
      <c r="R656" s="72"/>
      <c r="S656" s="72"/>
      <c r="T656" s="72"/>
      <c r="U656" s="72"/>
      <c r="V656" s="72"/>
      <c r="W656" s="72"/>
      <c r="X656" s="72"/>
      <c r="Y656" s="72"/>
      <c r="Z656" s="72"/>
      <c r="AA656" s="72"/>
      <c r="AB656" s="72"/>
      <c r="AC656" s="72"/>
      <c r="AD656" s="72"/>
      <c r="AE656" s="72"/>
      <c r="AF656" s="73"/>
      <c r="AG656" s="73"/>
      <c r="AH656" s="73"/>
    </row>
    <row r="657" spans="11:34" ht="13.5">
      <c r="K657" s="72"/>
      <c r="L657" s="72"/>
      <c r="M657" s="72"/>
      <c r="N657" s="72"/>
      <c r="O657" s="72"/>
      <c r="P657" s="72"/>
      <c r="Q657" s="72"/>
      <c r="R657" s="72"/>
      <c r="S657" s="72"/>
      <c r="T657" s="72"/>
      <c r="U657" s="72"/>
      <c r="V657" s="72"/>
      <c r="W657" s="72"/>
      <c r="X657" s="72"/>
      <c r="Y657" s="72"/>
      <c r="Z657" s="72"/>
      <c r="AA657" s="72"/>
      <c r="AB657" s="72"/>
      <c r="AC657" s="72"/>
      <c r="AD657" s="72"/>
      <c r="AE657" s="72"/>
      <c r="AF657" s="73"/>
      <c r="AG657" s="73"/>
      <c r="AH657" s="73"/>
    </row>
    <row r="658" spans="11:34" ht="13.5">
      <c r="K658" s="72"/>
      <c r="L658" s="72"/>
      <c r="M658" s="72"/>
      <c r="N658" s="72"/>
      <c r="O658" s="72"/>
      <c r="P658" s="72"/>
      <c r="Q658" s="72"/>
      <c r="R658" s="72"/>
      <c r="S658" s="72"/>
      <c r="T658" s="72"/>
      <c r="U658" s="72"/>
      <c r="V658" s="72"/>
      <c r="W658" s="72"/>
      <c r="X658" s="72"/>
      <c r="Y658" s="72"/>
      <c r="Z658" s="72"/>
      <c r="AA658" s="72"/>
      <c r="AB658" s="72"/>
      <c r="AC658" s="72"/>
      <c r="AD658" s="72"/>
      <c r="AE658" s="72"/>
      <c r="AF658" s="73"/>
      <c r="AG658" s="73"/>
      <c r="AH658" s="73"/>
    </row>
    <row r="659" spans="11:34" ht="13.5">
      <c r="K659" s="72"/>
      <c r="L659" s="72"/>
      <c r="M659" s="72"/>
      <c r="N659" s="72"/>
      <c r="O659" s="72"/>
      <c r="P659" s="72"/>
      <c r="Q659" s="72"/>
      <c r="R659" s="72"/>
      <c r="S659" s="72"/>
      <c r="T659" s="72"/>
      <c r="U659" s="72"/>
      <c r="V659" s="72"/>
      <c r="W659" s="72"/>
      <c r="X659" s="72"/>
      <c r="Y659" s="72"/>
      <c r="Z659" s="72"/>
      <c r="AA659" s="72"/>
      <c r="AB659" s="72"/>
      <c r="AC659" s="72"/>
      <c r="AD659" s="72"/>
      <c r="AE659" s="72"/>
      <c r="AF659" s="73"/>
      <c r="AG659" s="73"/>
      <c r="AH659" s="73"/>
    </row>
    <row r="660" spans="11:34" ht="13.5">
      <c r="K660" s="72"/>
      <c r="L660" s="72"/>
      <c r="M660" s="72"/>
      <c r="N660" s="72"/>
      <c r="O660" s="72"/>
      <c r="P660" s="72"/>
      <c r="Q660" s="72"/>
      <c r="R660" s="72"/>
      <c r="S660" s="72"/>
      <c r="T660" s="72"/>
      <c r="U660" s="72"/>
      <c r="V660" s="72"/>
      <c r="W660" s="72"/>
      <c r="X660" s="72"/>
      <c r="Y660" s="72"/>
      <c r="Z660" s="72"/>
      <c r="AA660" s="72"/>
      <c r="AB660" s="72"/>
      <c r="AC660" s="72"/>
      <c r="AD660" s="72"/>
      <c r="AE660" s="72"/>
      <c r="AF660" s="73"/>
      <c r="AG660" s="73"/>
      <c r="AH660" s="73"/>
    </row>
    <row r="661" spans="11:34" ht="13.5">
      <c r="K661" s="72"/>
      <c r="L661" s="72"/>
      <c r="M661" s="72"/>
      <c r="N661" s="72"/>
      <c r="O661" s="72"/>
      <c r="P661" s="72"/>
      <c r="Q661" s="72"/>
      <c r="R661" s="72"/>
      <c r="S661" s="72"/>
      <c r="T661" s="72"/>
      <c r="U661" s="72"/>
      <c r="V661" s="72"/>
      <c r="W661" s="72"/>
      <c r="X661" s="72"/>
      <c r="Y661" s="72"/>
      <c r="Z661" s="72"/>
      <c r="AA661" s="72"/>
      <c r="AB661" s="72"/>
      <c r="AC661" s="72"/>
      <c r="AD661" s="72"/>
      <c r="AE661" s="72"/>
      <c r="AF661" s="73"/>
      <c r="AG661" s="73"/>
      <c r="AH661" s="73"/>
    </row>
    <row r="662" spans="11:34" ht="13.5">
      <c r="K662" s="72"/>
      <c r="L662" s="72"/>
      <c r="M662" s="72"/>
      <c r="N662" s="72"/>
      <c r="O662" s="72"/>
      <c r="P662" s="72"/>
      <c r="Q662" s="72"/>
      <c r="R662" s="72"/>
      <c r="S662" s="72"/>
      <c r="T662" s="72"/>
      <c r="U662" s="72"/>
      <c r="V662" s="72"/>
      <c r="W662" s="72"/>
      <c r="X662" s="72"/>
      <c r="Y662" s="72"/>
      <c r="Z662" s="72"/>
      <c r="AA662" s="72"/>
      <c r="AB662" s="72"/>
      <c r="AC662" s="72"/>
      <c r="AD662" s="72"/>
      <c r="AE662" s="72"/>
      <c r="AF662" s="73"/>
      <c r="AG662" s="73"/>
      <c r="AH662" s="73"/>
    </row>
    <row r="663" spans="11:34" ht="13.5">
      <c r="K663" s="72"/>
      <c r="L663" s="72"/>
      <c r="M663" s="72"/>
      <c r="N663" s="72"/>
      <c r="O663" s="72"/>
      <c r="P663" s="72"/>
      <c r="Q663" s="72"/>
      <c r="R663" s="72"/>
      <c r="S663" s="72"/>
      <c r="T663" s="72"/>
      <c r="U663" s="72"/>
      <c r="V663" s="72"/>
      <c r="W663" s="72"/>
      <c r="X663" s="72"/>
      <c r="Y663" s="72"/>
      <c r="Z663" s="72"/>
      <c r="AA663" s="72"/>
      <c r="AB663" s="72"/>
      <c r="AC663" s="72"/>
      <c r="AD663" s="72"/>
      <c r="AE663" s="72"/>
      <c r="AF663" s="73"/>
      <c r="AG663" s="73"/>
      <c r="AH663" s="73"/>
    </row>
  </sheetData>
  <sheetProtection/>
  <mergeCells count="84">
    <mergeCell ref="AH58:AH59"/>
    <mergeCell ref="AK58:AK59"/>
    <mergeCell ref="V58:V59"/>
    <mergeCell ref="W58:W59"/>
    <mergeCell ref="X58:X59"/>
    <mergeCell ref="Y58:Y59"/>
    <mergeCell ref="Z58:Z59"/>
    <mergeCell ref="AA58:AA59"/>
    <mergeCell ref="AD58:AD59"/>
    <mergeCell ref="AE58:AE59"/>
    <mergeCell ref="K58:K59"/>
    <mergeCell ref="L58:L59"/>
    <mergeCell ref="M58:M59"/>
    <mergeCell ref="N58:N59"/>
    <mergeCell ref="O58:O59"/>
    <mergeCell ref="P58:P59"/>
    <mergeCell ref="AF58:AF59"/>
    <mergeCell ref="AG58:AG59"/>
    <mergeCell ref="AB58:AB59"/>
    <mergeCell ref="AC58:AC59"/>
    <mergeCell ref="R58:R59"/>
    <mergeCell ref="S58:S59"/>
    <mergeCell ref="T58:T59"/>
    <mergeCell ref="U58:U59"/>
    <mergeCell ref="AG54:AG55"/>
    <mergeCell ref="AH54:AH55"/>
    <mergeCell ref="R54:R55"/>
    <mergeCell ref="S54:S55"/>
    <mergeCell ref="T54:T55"/>
    <mergeCell ref="U54:U55"/>
    <mergeCell ref="V54:V55"/>
    <mergeCell ref="W54:W55"/>
    <mergeCell ref="AK54:AK55"/>
    <mergeCell ref="X54:X55"/>
    <mergeCell ref="Y54:Y55"/>
    <mergeCell ref="Z54:Z55"/>
    <mergeCell ref="AA54:AA55"/>
    <mergeCell ref="AB54:AB55"/>
    <mergeCell ref="AC54:AC55"/>
    <mergeCell ref="AD54:AD55"/>
    <mergeCell ref="AE54:AE55"/>
    <mergeCell ref="AF54:AF55"/>
    <mergeCell ref="L54:L55"/>
    <mergeCell ref="M54:M55"/>
    <mergeCell ref="N54:N55"/>
    <mergeCell ref="O54:O55"/>
    <mergeCell ref="P54:P55"/>
    <mergeCell ref="Q54:Q55"/>
    <mergeCell ref="B16:D16"/>
    <mergeCell ref="B44:D44"/>
    <mergeCell ref="B62:D62"/>
    <mergeCell ref="D54:D55"/>
    <mergeCell ref="F54:F55"/>
    <mergeCell ref="G54:G55"/>
    <mergeCell ref="D58:D59"/>
    <mergeCell ref="I96:I100"/>
    <mergeCell ref="I103:I108"/>
    <mergeCell ref="I113:I116"/>
    <mergeCell ref="I119:I123"/>
    <mergeCell ref="F13:F14"/>
    <mergeCell ref="G13:G14"/>
    <mergeCell ref="I13:I14"/>
    <mergeCell ref="F58:F59"/>
    <mergeCell ref="G58:G59"/>
    <mergeCell ref="F12:G12"/>
    <mergeCell ref="I82:I85"/>
    <mergeCell ref="I88:I93"/>
    <mergeCell ref="K13:R13"/>
    <mergeCell ref="I29:I32"/>
    <mergeCell ref="I71:I73"/>
    <mergeCell ref="I76:I77"/>
    <mergeCell ref="I35:I41"/>
    <mergeCell ref="K54:K55"/>
    <mergeCell ref="Q58:Q59"/>
    <mergeCell ref="H6:I6"/>
    <mergeCell ref="H8:I8"/>
    <mergeCell ref="H10:I10"/>
    <mergeCell ref="S13:AB13"/>
    <mergeCell ref="AC13:AH13"/>
    <mergeCell ref="I65:I68"/>
    <mergeCell ref="K12:AH12"/>
    <mergeCell ref="I19:I23"/>
    <mergeCell ref="I47:I50"/>
    <mergeCell ref="I53:I55"/>
  </mergeCells>
  <printOptions/>
  <pageMargins left="0.17" right="0.17" top="0.56" bottom="0.984251968503937" header="0.39" footer="0.5118110236220472"/>
  <pageSetup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B1:AM184"/>
  <sheetViews>
    <sheetView showGridLines="0" zoomScale="120" zoomScaleNormal="120" zoomScalePageLayoutView="0" workbookViewId="0" topLeftCell="A9">
      <selection activeCell="N20" sqref="N20"/>
    </sheetView>
  </sheetViews>
  <sheetFormatPr defaultColWidth="11.421875" defaultRowHeight="12.75"/>
  <cols>
    <col min="1" max="1" width="2.421875" style="106" customWidth="1"/>
    <col min="2" max="2" width="0.71875" style="223" customWidth="1"/>
    <col min="3" max="3" width="4.7109375" style="214" customWidth="1"/>
    <col min="4" max="4" width="40.28125" style="199" customWidth="1"/>
    <col min="5" max="5" width="0.71875" style="101" customWidth="1"/>
    <col min="6" max="9" width="2.28125" style="101" customWidth="1"/>
    <col min="10" max="10" width="0.85546875" style="106" customWidth="1"/>
    <col min="11" max="26" width="2.140625" style="133" customWidth="1"/>
    <col min="27" max="27" width="0.9921875" style="106" customWidth="1"/>
    <col min="28" max="30" width="2.28125" style="106" customWidth="1"/>
    <col min="31" max="31" width="0.5625" style="104" customWidth="1"/>
    <col min="32" max="32" width="3.7109375" style="103" customWidth="1"/>
    <col min="33" max="34" width="0.85546875" style="102" customWidth="1"/>
    <col min="35" max="37" width="11.421875" style="102" customWidth="1"/>
    <col min="38" max="16384" width="11.421875" style="106" customWidth="1"/>
  </cols>
  <sheetData>
    <row r="1" spans="2:32" s="102" customFormat="1" ht="2.25" customHeight="1">
      <c r="B1" s="215"/>
      <c r="C1" s="200"/>
      <c r="D1" s="190"/>
      <c r="E1" s="101"/>
      <c r="F1" s="101"/>
      <c r="G1" s="101"/>
      <c r="H1" s="101"/>
      <c r="I1" s="101"/>
      <c r="K1" s="103"/>
      <c r="L1" s="103"/>
      <c r="M1" s="103"/>
      <c r="N1" s="103"/>
      <c r="O1" s="103"/>
      <c r="P1" s="103"/>
      <c r="Q1" s="103"/>
      <c r="R1" s="103"/>
      <c r="S1" s="103"/>
      <c r="T1" s="103"/>
      <c r="U1" s="103"/>
      <c r="V1" s="103"/>
      <c r="W1" s="103"/>
      <c r="X1" s="103"/>
      <c r="Y1" s="103"/>
      <c r="Z1" s="103"/>
      <c r="AE1" s="104"/>
      <c r="AF1" s="103"/>
    </row>
    <row r="2" spans="2:32" s="102" customFormat="1" ht="35.25" customHeight="1">
      <c r="B2" s="216"/>
      <c r="C2" s="200"/>
      <c r="D2" s="605" t="s">
        <v>293</v>
      </c>
      <c r="E2" s="605"/>
      <c r="F2" s="605"/>
      <c r="G2" s="605"/>
      <c r="H2" s="605"/>
      <c r="I2" s="605"/>
      <c r="J2" s="605"/>
      <c r="K2" s="605"/>
      <c r="L2" s="605"/>
      <c r="M2" s="605"/>
      <c r="N2" s="605"/>
      <c r="O2" s="605"/>
      <c r="P2" s="605"/>
      <c r="Q2" s="605"/>
      <c r="R2" s="605"/>
      <c r="S2" s="605"/>
      <c r="T2" s="605"/>
      <c r="U2" s="605"/>
      <c r="V2" s="605"/>
      <c r="W2" s="605"/>
      <c r="X2" s="605"/>
      <c r="Y2" s="605"/>
      <c r="Z2" s="103"/>
      <c r="AE2" s="104"/>
      <c r="AF2" s="103"/>
    </row>
    <row r="3" spans="2:32" s="102" customFormat="1" ht="3" customHeight="1">
      <c r="B3" s="215"/>
      <c r="C3" s="200"/>
      <c r="D3" s="190"/>
      <c r="E3" s="101"/>
      <c r="F3" s="101"/>
      <c r="G3" s="101"/>
      <c r="H3" s="101"/>
      <c r="I3" s="101"/>
      <c r="K3" s="103"/>
      <c r="L3" s="103"/>
      <c r="M3" s="103"/>
      <c r="N3" s="103"/>
      <c r="O3" s="103"/>
      <c r="P3" s="103"/>
      <c r="Q3" s="103"/>
      <c r="R3" s="103"/>
      <c r="S3" s="103"/>
      <c r="T3" s="103"/>
      <c r="U3" s="103"/>
      <c r="V3" s="103"/>
      <c r="W3" s="103"/>
      <c r="X3" s="103"/>
      <c r="Y3" s="103"/>
      <c r="Z3" s="103"/>
      <c r="AE3" s="104"/>
      <c r="AF3" s="103"/>
    </row>
    <row r="4" spans="2:32" s="102" customFormat="1" ht="3" customHeight="1">
      <c r="B4" s="217"/>
      <c r="C4" s="201"/>
      <c r="D4" s="190"/>
      <c r="E4" s="101"/>
      <c r="F4" s="101"/>
      <c r="G4" s="101"/>
      <c r="H4" s="101"/>
      <c r="I4" s="101"/>
      <c r="K4" s="103"/>
      <c r="L4" s="103"/>
      <c r="M4" s="103"/>
      <c r="N4" s="103"/>
      <c r="O4" s="103"/>
      <c r="P4" s="103"/>
      <c r="Q4" s="103"/>
      <c r="R4" s="103"/>
      <c r="S4" s="103"/>
      <c r="T4" s="103"/>
      <c r="U4" s="103"/>
      <c r="V4" s="103"/>
      <c r="W4" s="103"/>
      <c r="X4" s="103"/>
      <c r="Y4" s="103"/>
      <c r="Z4" s="103"/>
      <c r="AE4" s="104"/>
      <c r="AF4" s="103"/>
    </row>
    <row r="5" spans="2:32" s="102" customFormat="1" ht="3" customHeight="1">
      <c r="B5" s="217"/>
      <c r="C5" s="200"/>
      <c r="D5" s="190"/>
      <c r="E5" s="101"/>
      <c r="F5" s="101"/>
      <c r="G5" s="101"/>
      <c r="H5" s="101"/>
      <c r="I5" s="101"/>
      <c r="K5" s="103"/>
      <c r="L5" s="103"/>
      <c r="M5" s="103"/>
      <c r="N5" s="103"/>
      <c r="O5" s="103"/>
      <c r="P5" s="103"/>
      <c r="Q5" s="103"/>
      <c r="R5" s="103"/>
      <c r="S5" s="103"/>
      <c r="T5" s="103"/>
      <c r="U5" s="103"/>
      <c r="V5" s="103"/>
      <c r="W5" s="103"/>
      <c r="X5" s="103"/>
      <c r="Y5" s="103"/>
      <c r="Z5" s="103"/>
      <c r="AE5" s="104"/>
      <c r="AF5" s="103"/>
    </row>
    <row r="6" spans="2:32" s="102" customFormat="1" ht="13.5" customHeight="1">
      <c r="B6" s="218"/>
      <c r="C6" s="202"/>
      <c r="D6" s="190" t="s">
        <v>244</v>
      </c>
      <c r="E6" s="101"/>
      <c r="H6" s="619" t="s">
        <v>243</v>
      </c>
      <c r="I6" s="619"/>
      <c r="J6" s="619"/>
      <c r="K6" s="619"/>
      <c r="L6" s="619"/>
      <c r="M6" s="619"/>
      <c r="N6" s="619"/>
      <c r="O6" s="619"/>
      <c r="P6" s="619"/>
      <c r="Q6" s="619"/>
      <c r="R6" s="619"/>
      <c r="S6" s="619"/>
      <c r="T6" s="619"/>
      <c r="U6" s="619"/>
      <c r="V6" s="619"/>
      <c r="W6" s="619"/>
      <c r="X6" s="619"/>
      <c r="Y6" s="103"/>
      <c r="Z6" s="103"/>
      <c r="AE6" s="104"/>
      <c r="AF6" s="103"/>
    </row>
    <row r="7" spans="2:32" s="102" customFormat="1" ht="5.25" customHeight="1">
      <c r="B7" s="218"/>
      <c r="C7" s="203"/>
      <c r="D7" s="190"/>
      <c r="E7" s="101"/>
      <c r="F7" s="101"/>
      <c r="G7" s="101"/>
      <c r="H7" s="619"/>
      <c r="I7" s="619"/>
      <c r="J7" s="619"/>
      <c r="K7" s="619"/>
      <c r="L7" s="619"/>
      <c r="M7" s="619"/>
      <c r="N7" s="619"/>
      <c r="O7" s="619"/>
      <c r="P7" s="619"/>
      <c r="Q7" s="619"/>
      <c r="R7" s="619"/>
      <c r="S7" s="619"/>
      <c r="T7" s="619"/>
      <c r="U7" s="619"/>
      <c r="V7" s="619"/>
      <c r="W7" s="619"/>
      <c r="X7" s="619"/>
      <c r="Y7" s="103"/>
      <c r="Z7" s="103"/>
      <c r="AE7" s="104"/>
      <c r="AF7" s="103"/>
    </row>
    <row r="8" spans="2:32" s="102" customFormat="1" ht="13.5" customHeight="1">
      <c r="B8" s="218"/>
      <c r="C8" s="204"/>
      <c r="D8" s="190" t="s">
        <v>245</v>
      </c>
      <c r="E8" s="101"/>
      <c r="F8" s="101"/>
      <c r="G8" s="101"/>
      <c r="H8" s="619"/>
      <c r="I8" s="619"/>
      <c r="J8" s="619"/>
      <c r="K8" s="619"/>
      <c r="L8" s="619"/>
      <c r="M8" s="619"/>
      <c r="N8" s="619"/>
      <c r="O8" s="619"/>
      <c r="P8" s="619"/>
      <c r="Q8" s="619"/>
      <c r="R8" s="619"/>
      <c r="S8" s="619"/>
      <c r="T8" s="619"/>
      <c r="U8" s="619"/>
      <c r="V8" s="619"/>
      <c r="W8" s="619"/>
      <c r="X8" s="619"/>
      <c r="Y8" s="103"/>
      <c r="Z8" s="103"/>
      <c r="AE8" s="104"/>
      <c r="AF8" s="103"/>
    </row>
    <row r="9" spans="2:32" s="102" customFormat="1" ht="4.5" customHeight="1">
      <c r="B9" s="218"/>
      <c r="C9" s="205"/>
      <c r="D9" s="190"/>
      <c r="E9" s="101"/>
      <c r="F9" s="101"/>
      <c r="G9" s="101"/>
      <c r="H9" s="619"/>
      <c r="I9" s="619"/>
      <c r="J9" s="619"/>
      <c r="K9" s="619"/>
      <c r="L9" s="619"/>
      <c r="M9" s="619"/>
      <c r="N9" s="619"/>
      <c r="O9" s="619"/>
      <c r="P9" s="619"/>
      <c r="Q9" s="619"/>
      <c r="R9" s="619"/>
      <c r="S9" s="619"/>
      <c r="T9" s="619"/>
      <c r="U9" s="619"/>
      <c r="V9" s="619"/>
      <c r="W9" s="619"/>
      <c r="X9" s="619"/>
      <c r="Y9" s="103"/>
      <c r="Z9" s="103"/>
      <c r="AE9" s="104"/>
      <c r="AF9" s="103"/>
    </row>
    <row r="10" spans="2:32" s="102" customFormat="1" ht="13.5" customHeight="1">
      <c r="B10" s="218"/>
      <c r="C10" s="206"/>
      <c r="D10" s="190" t="s">
        <v>246</v>
      </c>
      <c r="E10" s="101"/>
      <c r="F10" s="101"/>
      <c r="G10" s="101"/>
      <c r="H10" s="619"/>
      <c r="I10" s="619"/>
      <c r="J10" s="619"/>
      <c r="K10" s="619"/>
      <c r="L10" s="619"/>
      <c r="M10" s="619"/>
      <c r="N10" s="619"/>
      <c r="O10" s="619"/>
      <c r="P10" s="619"/>
      <c r="Q10" s="619"/>
      <c r="R10" s="619"/>
      <c r="S10" s="619"/>
      <c r="T10" s="619"/>
      <c r="U10" s="619"/>
      <c r="V10" s="619"/>
      <c r="W10" s="619"/>
      <c r="X10" s="619"/>
      <c r="Y10" s="103"/>
      <c r="Z10" s="103"/>
      <c r="AE10" s="104"/>
      <c r="AF10" s="103"/>
    </row>
    <row r="11" spans="2:32" s="102" customFormat="1" ht="24" customHeight="1">
      <c r="B11" s="218"/>
      <c r="C11" s="105"/>
      <c r="D11" s="190"/>
      <c r="E11" s="101"/>
      <c r="F11" s="101"/>
      <c r="G11" s="101"/>
      <c r="H11" s="101"/>
      <c r="I11" s="101"/>
      <c r="K11" s="103"/>
      <c r="L11" s="103"/>
      <c r="M11" s="103"/>
      <c r="N11" s="103"/>
      <c r="O11" s="103"/>
      <c r="P11" s="103"/>
      <c r="Q11" s="103"/>
      <c r="R11" s="103"/>
      <c r="S11" s="103"/>
      <c r="T11" s="103"/>
      <c r="U11" s="103"/>
      <c r="V11" s="103"/>
      <c r="W11" s="103"/>
      <c r="X11" s="103"/>
      <c r="Y11" s="103"/>
      <c r="Z11" s="103"/>
      <c r="AA11" s="188"/>
      <c r="AB11" s="188"/>
      <c r="AC11" s="188"/>
      <c r="AD11" s="188"/>
      <c r="AE11" s="104"/>
      <c r="AF11" s="103"/>
    </row>
    <row r="12" spans="2:30" ht="15" customHeight="1">
      <c r="B12" s="618" t="s">
        <v>292</v>
      </c>
      <c r="C12" s="618"/>
      <c r="D12" s="618"/>
      <c r="F12" s="620" t="s">
        <v>57</v>
      </c>
      <c r="G12" s="621"/>
      <c r="H12" s="621"/>
      <c r="I12" s="622"/>
      <c r="K12" s="604" t="s">
        <v>56</v>
      </c>
      <c r="L12" s="604"/>
      <c r="M12" s="604"/>
      <c r="N12" s="604"/>
      <c r="O12" s="604"/>
      <c r="P12" s="604"/>
      <c r="Q12" s="604"/>
      <c r="R12" s="604"/>
      <c r="S12" s="604"/>
      <c r="T12" s="604"/>
      <c r="U12" s="604"/>
      <c r="V12" s="604"/>
      <c r="W12" s="604"/>
      <c r="X12" s="604"/>
      <c r="Y12" s="604"/>
      <c r="Z12" s="604"/>
      <c r="AB12" s="604" t="s">
        <v>3</v>
      </c>
      <c r="AC12" s="604"/>
      <c r="AD12" s="604"/>
    </row>
    <row r="13" spans="2:30" ht="15" customHeight="1">
      <c r="B13" s="618"/>
      <c r="C13" s="618"/>
      <c r="D13" s="618"/>
      <c r="F13" s="606" t="s">
        <v>213</v>
      </c>
      <c r="G13" s="609" t="s">
        <v>201</v>
      </c>
      <c r="H13" s="612" t="s">
        <v>199</v>
      </c>
      <c r="I13" s="615" t="s">
        <v>200</v>
      </c>
      <c r="K13" s="601" t="s">
        <v>6</v>
      </c>
      <c r="L13" s="601" t="s">
        <v>11</v>
      </c>
      <c r="M13" s="601" t="s">
        <v>8</v>
      </c>
      <c r="N13" s="601" t="s">
        <v>10</v>
      </c>
      <c r="O13" s="601" t="s">
        <v>7</v>
      </c>
      <c r="P13" s="601" t="s">
        <v>9</v>
      </c>
      <c r="Q13" s="601" t="s">
        <v>5</v>
      </c>
      <c r="R13" s="601" t="s">
        <v>12</v>
      </c>
      <c r="S13" s="601" t="s">
        <v>13</v>
      </c>
      <c r="T13" s="601" t="s">
        <v>14</v>
      </c>
      <c r="U13" s="601" t="s">
        <v>15</v>
      </c>
      <c r="V13" s="601" t="s">
        <v>286</v>
      </c>
      <c r="W13" s="602" t="s">
        <v>287</v>
      </c>
      <c r="X13" s="602" t="s">
        <v>288</v>
      </c>
      <c r="Y13" s="602" t="s">
        <v>289</v>
      </c>
      <c r="Z13" s="601" t="s">
        <v>290</v>
      </c>
      <c r="AB13" s="598" t="s">
        <v>295</v>
      </c>
      <c r="AC13" s="599" t="s">
        <v>296</v>
      </c>
      <c r="AD13" s="600" t="s">
        <v>297</v>
      </c>
    </row>
    <row r="14" spans="2:39" s="103" customFormat="1" ht="31.5" customHeight="1">
      <c r="B14" s="215"/>
      <c r="C14" s="200"/>
      <c r="D14" s="190"/>
      <c r="E14" s="107"/>
      <c r="F14" s="607"/>
      <c r="G14" s="610"/>
      <c r="H14" s="613"/>
      <c r="I14" s="616"/>
      <c r="J14" s="83"/>
      <c r="K14" s="601"/>
      <c r="L14" s="601"/>
      <c r="M14" s="601"/>
      <c r="N14" s="601"/>
      <c r="O14" s="601"/>
      <c r="P14" s="601"/>
      <c r="Q14" s="601"/>
      <c r="R14" s="601"/>
      <c r="S14" s="601"/>
      <c r="T14" s="601"/>
      <c r="U14" s="601"/>
      <c r="V14" s="601"/>
      <c r="W14" s="603"/>
      <c r="X14" s="603"/>
      <c r="Y14" s="603"/>
      <c r="Z14" s="601"/>
      <c r="AA14" s="107"/>
      <c r="AB14" s="598"/>
      <c r="AC14" s="599"/>
      <c r="AD14" s="600"/>
      <c r="AE14" s="108"/>
      <c r="AI14" s="228" t="s">
        <v>294</v>
      </c>
      <c r="AJ14" s="230"/>
      <c r="AK14" s="230"/>
      <c r="AL14" s="230"/>
      <c r="AM14" s="230"/>
    </row>
    <row r="15" spans="2:39" s="103" customFormat="1" ht="15.75" customHeight="1">
      <c r="B15" s="215"/>
      <c r="C15" s="200"/>
      <c r="D15" s="190"/>
      <c r="E15" s="107"/>
      <c r="F15" s="608"/>
      <c r="G15" s="611"/>
      <c r="H15" s="614"/>
      <c r="I15" s="617"/>
      <c r="J15" s="83"/>
      <c r="K15" s="109"/>
      <c r="L15" s="109"/>
      <c r="M15" s="109"/>
      <c r="N15" s="109"/>
      <c r="O15" s="109"/>
      <c r="P15" s="109"/>
      <c r="Q15" s="109"/>
      <c r="R15" s="109"/>
      <c r="S15" s="109"/>
      <c r="T15" s="109"/>
      <c r="U15" s="109"/>
      <c r="V15" s="109"/>
      <c r="W15" s="109"/>
      <c r="X15" s="109"/>
      <c r="Y15" s="109"/>
      <c r="Z15" s="109"/>
      <c r="AA15" s="107"/>
      <c r="AB15" s="598"/>
      <c r="AC15" s="599"/>
      <c r="AD15" s="600"/>
      <c r="AE15" s="108"/>
      <c r="AI15" s="228" t="s">
        <v>298</v>
      </c>
      <c r="AJ15" s="230"/>
      <c r="AK15" s="230"/>
      <c r="AL15" s="230"/>
      <c r="AM15" s="230"/>
    </row>
    <row r="16" spans="2:39" s="113" customFormat="1" ht="16.5" customHeight="1">
      <c r="B16" s="596" t="s">
        <v>516</v>
      </c>
      <c r="C16" s="596"/>
      <c r="D16" s="596"/>
      <c r="E16" s="110"/>
      <c r="F16" s="110"/>
      <c r="G16" s="110"/>
      <c r="H16" s="110"/>
      <c r="I16" s="110"/>
      <c r="J16" s="111"/>
      <c r="K16" s="100"/>
      <c r="L16" s="100"/>
      <c r="M16" s="100"/>
      <c r="N16" s="100"/>
      <c r="O16" s="100"/>
      <c r="P16" s="100"/>
      <c r="Q16" s="100"/>
      <c r="R16" s="100"/>
      <c r="S16" s="100"/>
      <c r="T16" s="100"/>
      <c r="U16" s="100"/>
      <c r="V16" s="100"/>
      <c r="W16" s="100"/>
      <c r="X16" s="100"/>
      <c r="Y16" s="100"/>
      <c r="Z16" s="100"/>
      <c r="AA16" s="111"/>
      <c r="AB16" s="112"/>
      <c r="AC16" s="111"/>
      <c r="AD16" s="111"/>
      <c r="AE16" s="112"/>
      <c r="AF16" s="100"/>
      <c r="AG16" s="111"/>
      <c r="AH16" s="111"/>
      <c r="AI16" s="229"/>
      <c r="AJ16" s="229"/>
      <c r="AK16" s="229"/>
      <c r="AL16" s="229"/>
      <c r="AM16" s="229"/>
    </row>
    <row r="17" spans="2:32" s="111" customFormat="1" ht="4.5" customHeight="1">
      <c r="B17" s="219"/>
      <c r="C17" s="207"/>
      <c r="D17" s="191"/>
      <c r="E17" s="110"/>
      <c r="F17" s="110"/>
      <c r="G17" s="110"/>
      <c r="H17" s="110"/>
      <c r="I17" s="110"/>
      <c r="K17" s="100"/>
      <c r="L17" s="100"/>
      <c r="M17" s="100"/>
      <c r="N17" s="100"/>
      <c r="O17" s="100"/>
      <c r="P17" s="100"/>
      <c r="Q17" s="100"/>
      <c r="R17" s="100"/>
      <c r="S17" s="100"/>
      <c r="T17" s="100"/>
      <c r="U17" s="100"/>
      <c r="V17" s="100"/>
      <c r="W17" s="100"/>
      <c r="X17" s="100"/>
      <c r="Y17" s="100"/>
      <c r="Z17" s="100"/>
      <c r="AB17" s="112"/>
      <c r="AE17" s="112"/>
      <c r="AF17" s="100"/>
    </row>
    <row r="18" spans="2:32" ht="26.25" customHeight="1">
      <c r="B18" s="220"/>
      <c r="C18" s="208" t="s">
        <v>61</v>
      </c>
      <c r="D18" s="189" t="s">
        <v>474</v>
      </c>
      <c r="E18" s="114"/>
      <c r="F18" s="115" t="s">
        <v>38</v>
      </c>
      <c r="G18" s="115" t="s">
        <v>38</v>
      </c>
      <c r="H18" s="115" t="s">
        <v>38</v>
      </c>
      <c r="I18" s="115"/>
      <c r="J18" s="102"/>
      <c r="K18" s="140" t="s">
        <v>38</v>
      </c>
      <c r="L18" s="140"/>
      <c r="M18" s="140"/>
      <c r="N18" s="140"/>
      <c r="O18" s="140"/>
      <c r="P18" s="140"/>
      <c r="Q18" s="140"/>
      <c r="R18" s="140"/>
      <c r="S18" s="140"/>
      <c r="T18" s="140"/>
      <c r="U18" s="140"/>
      <c r="V18" s="140"/>
      <c r="W18" s="140"/>
      <c r="X18" s="140"/>
      <c r="Y18" s="140"/>
      <c r="Z18" s="140"/>
      <c r="AA18" s="141"/>
      <c r="AB18" s="142"/>
      <c r="AC18" s="142"/>
      <c r="AD18" s="142"/>
      <c r="AF18" s="117">
        <f>COUNTA(K18:Z18)</f>
        <v>1</v>
      </c>
    </row>
    <row r="19" spans="2:32" s="104" customFormat="1" ht="4.5" customHeight="1">
      <c r="B19" s="220"/>
      <c r="C19" s="209"/>
      <c r="D19" s="192"/>
      <c r="E19" s="114"/>
      <c r="F19" s="119"/>
      <c r="G19" s="119"/>
      <c r="H19" s="119"/>
      <c r="I19" s="119"/>
      <c r="K19" s="143"/>
      <c r="L19" s="143"/>
      <c r="M19" s="143"/>
      <c r="N19" s="143"/>
      <c r="O19" s="143"/>
      <c r="P19" s="143"/>
      <c r="Q19" s="143"/>
      <c r="R19" s="143"/>
      <c r="S19" s="143"/>
      <c r="T19" s="143"/>
      <c r="U19" s="143"/>
      <c r="V19" s="143"/>
      <c r="W19" s="143"/>
      <c r="X19" s="143"/>
      <c r="Y19" s="143"/>
      <c r="Z19" s="143"/>
      <c r="AA19" s="141"/>
      <c r="AB19" s="141"/>
      <c r="AC19" s="141"/>
      <c r="AD19" s="141"/>
      <c r="AF19" s="108"/>
    </row>
    <row r="20" spans="2:32" ht="22.5" customHeight="1">
      <c r="B20" s="220"/>
      <c r="C20" s="208" t="s">
        <v>61</v>
      </c>
      <c r="D20" s="193" t="s">
        <v>475</v>
      </c>
      <c r="E20" s="114"/>
      <c r="F20" s="121" t="s">
        <v>38</v>
      </c>
      <c r="G20" s="115" t="s">
        <v>38</v>
      </c>
      <c r="H20" s="115" t="s">
        <v>38</v>
      </c>
      <c r="I20" s="115"/>
      <c r="J20" s="102"/>
      <c r="K20" s="140"/>
      <c r="L20" s="140"/>
      <c r="M20" s="140"/>
      <c r="N20" s="140"/>
      <c r="O20" s="140"/>
      <c r="P20" s="140"/>
      <c r="Q20" s="140"/>
      <c r="R20" s="140"/>
      <c r="S20" s="140"/>
      <c r="T20" s="140"/>
      <c r="U20" s="140"/>
      <c r="V20" s="140"/>
      <c r="W20" s="140"/>
      <c r="X20" s="140"/>
      <c r="Y20" s="140"/>
      <c r="Z20" s="140"/>
      <c r="AA20" s="141"/>
      <c r="AB20" s="142"/>
      <c r="AC20" s="142"/>
      <c r="AD20" s="142"/>
      <c r="AF20" s="117">
        <f>COUNTA(K20:Z20)</f>
        <v>0</v>
      </c>
    </row>
    <row r="21" spans="2:32" s="104" customFormat="1" ht="4.5" customHeight="1">
      <c r="B21" s="220"/>
      <c r="C21" s="209"/>
      <c r="D21" s="192"/>
      <c r="E21" s="114"/>
      <c r="F21" s="119"/>
      <c r="G21" s="119"/>
      <c r="H21" s="119"/>
      <c r="I21" s="119"/>
      <c r="K21" s="143"/>
      <c r="L21" s="143"/>
      <c r="M21" s="143"/>
      <c r="N21" s="143"/>
      <c r="O21" s="143"/>
      <c r="P21" s="143"/>
      <c r="Q21" s="143"/>
      <c r="R21" s="143"/>
      <c r="S21" s="143"/>
      <c r="T21" s="143"/>
      <c r="U21" s="143"/>
      <c r="V21" s="143"/>
      <c r="W21" s="143"/>
      <c r="X21" s="143"/>
      <c r="Y21" s="143"/>
      <c r="Z21" s="143"/>
      <c r="AA21" s="141"/>
      <c r="AB21" s="141"/>
      <c r="AC21" s="141"/>
      <c r="AD21" s="141"/>
      <c r="AF21" s="108"/>
    </row>
    <row r="22" spans="2:32" ht="22.5" customHeight="1">
      <c r="B22" s="220"/>
      <c r="C22" s="208" t="s">
        <v>63</v>
      </c>
      <c r="D22" s="189" t="s">
        <v>476</v>
      </c>
      <c r="E22" s="114"/>
      <c r="F22" s="122" t="s">
        <v>38</v>
      </c>
      <c r="G22" s="115" t="s">
        <v>38</v>
      </c>
      <c r="H22" s="115" t="s">
        <v>38</v>
      </c>
      <c r="I22" s="115"/>
      <c r="J22" s="102"/>
      <c r="K22" s="140"/>
      <c r="L22" s="140"/>
      <c r="M22" s="140"/>
      <c r="N22" s="140"/>
      <c r="O22" s="140"/>
      <c r="P22" s="140"/>
      <c r="Q22" s="140"/>
      <c r="R22" s="140"/>
      <c r="S22" s="140"/>
      <c r="T22" s="140"/>
      <c r="U22" s="140"/>
      <c r="V22" s="140"/>
      <c r="W22" s="140"/>
      <c r="X22" s="140"/>
      <c r="Y22" s="140"/>
      <c r="Z22" s="140"/>
      <c r="AA22" s="141"/>
      <c r="AB22" s="142"/>
      <c r="AC22" s="142"/>
      <c r="AD22" s="142"/>
      <c r="AF22" s="117">
        <f>COUNTA(K22:Z22)</f>
        <v>0</v>
      </c>
    </row>
    <row r="23" spans="2:32" s="104" customFormat="1" ht="4.5" customHeight="1">
      <c r="B23" s="220"/>
      <c r="C23" s="209"/>
      <c r="D23" s="192"/>
      <c r="E23" s="114"/>
      <c r="F23" s="123"/>
      <c r="G23" s="119"/>
      <c r="H23" s="119"/>
      <c r="I23" s="119"/>
      <c r="K23" s="143"/>
      <c r="L23" s="143"/>
      <c r="M23" s="143"/>
      <c r="N23" s="143"/>
      <c r="O23" s="143"/>
      <c r="P23" s="143"/>
      <c r="Q23" s="143"/>
      <c r="R23" s="143"/>
      <c r="S23" s="143"/>
      <c r="T23" s="143"/>
      <c r="U23" s="143"/>
      <c r="V23" s="143"/>
      <c r="W23" s="143"/>
      <c r="X23" s="143"/>
      <c r="Y23" s="143"/>
      <c r="Z23" s="143"/>
      <c r="AA23" s="141"/>
      <c r="AB23" s="141"/>
      <c r="AC23" s="141"/>
      <c r="AD23" s="141"/>
      <c r="AF23" s="108"/>
    </row>
    <row r="24" spans="2:32" ht="22.5" customHeight="1">
      <c r="B24" s="220"/>
      <c r="C24" s="208" t="s">
        <v>64</v>
      </c>
      <c r="D24" s="189" t="s">
        <v>477</v>
      </c>
      <c r="E24" s="114"/>
      <c r="F24" s="122" t="s">
        <v>38</v>
      </c>
      <c r="G24" s="115" t="s">
        <v>38</v>
      </c>
      <c r="H24" s="115" t="s">
        <v>38</v>
      </c>
      <c r="I24" s="115"/>
      <c r="J24" s="102"/>
      <c r="K24" s="140"/>
      <c r="L24" s="140"/>
      <c r="M24" s="140"/>
      <c r="N24" s="140"/>
      <c r="O24" s="140"/>
      <c r="P24" s="140"/>
      <c r="Q24" s="140"/>
      <c r="R24" s="140"/>
      <c r="S24" s="140"/>
      <c r="T24" s="140"/>
      <c r="U24" s="140"/>
      <c r="V24" s="140"/>
      <c r="W24" s="140"/>
      <c r="X24" s="140"/>
      <c r="Y24" s="140"/>
      <c r="Z24" s="140"/>
      <c r="AA24" s="141"/>
      <c r="AB24" s="142"/>
      <c r="AC24" s="142"/>
      <c r="AD24" s="142"/>
      <c r="AF24" s="117">
        <f>COUNTA(K24:Z24)</f>
        <v>0</v>
      </c>
    </row>
    <row r="25" spans="2:32" s="104" customFormat="1" ht="4.5" customHeight="1">
      <c r="B25" s="220"/>
      <c r="C25" s="209"/>
      <c r="D25" s="192"/>
      <c r="E25" s="114"/>
      <c r="F25" s="123"/>
      <c r="G25" s="119"/>
      <c r="H25" s="119"/>
      <c r="I25" s="119"/>
      <c r="K25" s="143"/>
      <c r="L25" s="143"/>
      <c r="M25" s="143"/>
      <c r="N25" s="143"/>
      <c r="O25" s="143"/>
      <c r="P25" s="143"/>
      <c r="Q25" s="143"/>
      <c r="R25" s="143"/>
      <c r="S25" s="143"/>
      <c r="T25" s="143"/>
      <c r="U25" s="143"/>
      <c r="V25" s="143"/>
      <c r="W25" s="143"/>
      <c r="X25" s="143"/>
      <c r="Y25" s="143"/>
      <c r="Z25" s="143"/>
      <c r="AA25" s="141"/>
      <c r="AB25" s="141"/>
      <c r="AC25" s="141"/>
      <c r="AD25" s="141"/>
      <c r="AF25" s="108"/>
    </row>
    <row r="26" spans="2:32" ht="22.5" customHeight="1">
      <c r="B26" s="220"/>
      <c r="C26" s="208" t="s">
        <v>65</v>
      </c>
      <c r="D26" s="437" t="s">
        <v>478</v>
      </c>
      <c r="E26" s="114"/>
      <c r="F26" s="122" t="s">
        <v>38</v>
      </c>
      <c r="G26" s="115" t="s">
        <v>38</v>
      </c>
      <c r="H26" s="115" t="s">
        <v>38</v>
      </c>
      <c r="I26" s="115" t="s">
        <v>38</v>
      </c>
      <c r="J26" s="102"/>
      <c r="K26" s="140"/>
      <c r="L26" s="140"/>
      <c r="M26" s="140"/>
      <c r="N26" s="140"/>
      <c r="O26" s="140"/>
      <c r="P26" s="140"/>
      <c r="Q26" s="140"/>
      <c r="R26" s="140"/>
      <c r="S26" s="140"/>
      <c r="T26" s="140"/>
      <c r="U26" s="140"/>
      <c r="V26" s="140"/>
      <c r="W26" s="140"/>
      <c r="X26" s="140"/>
      <c r="Y26" s="140"/>
      <c r="Z26" s="140"/>
      <c r="AA26" s="141"/>
      <c r="AB26" s="142"/>
      <c r="AC26" s="142"/>
      <c r="AD26" s="142"/>
      <c r="AF26" s="117">
        <f>COUNTA(K26:Z26)</f>
        <v>0</v>
      </c>
    </row>
    <row r="27" spans="2:32" s="104" customFormat="1" ht="4.5" customHeight="1">
      <c r="B27" s="220"/>
      <c r="C27" s="209"/>
      <c r="D27" s="192"/>
      <c r="E27" s="114"/>
      <c r="F27" s="119"/>
      <c r="G27" s="119"/>
      <c r="H27" s="119"/>
      <c r="I27" s="119"/>
      <c r="K27" s="143"/>
      <c r="L27" s="143"/>
      <c r="M27" s="143"/>
      <c r="N27" s="143"/>
      <c r="O27" s="143"/>
      <c r="P27" s="143"/>
      <c r="Q27" s="143"/>
      <c r="R27" s="143"/>
      <c r="S27" s="143"/>
      <c r="T27" s="143"/>
      <c r="U27" s="143"/>
      <c r="V27" s="143"/>
      <c r="W27" s="143"/>
      <c r="X27" s="143"/>
      <c r="Y27" s="143"/>
      <c r="Z27" s="143"/>
      <c r="AA27" s="141"/>
      <c r="AB27" s="141"/>
      <c r="AC27" s="141"/>
      <c r="AD27" s="141"/>
      <c r="AF27" s="421"/>
    </row>
    <row r="28" spans="2:32" ht="22.5" customHeight="1">
      <c r="B28" s="220"/>
      <c r="C28" s="208" t="s">
        <v>479</v>
      </c>
      <c r="D28" s="193" t="s">
        <v>482</v>
      </c>
      <c r="E28" s="114"/>
      <c r="F28" s="121" t="s">
        <v>38</v>
      </c>
      <c r="G28" s="115" t="s">
        <v>38</v>
      </c>
      <c r="H28" s="115" t="s">
        <v>38</v>
      </c>
      <c r="I28" s="115"/>
      <c r="J28" s="102"/>
      <c r="K28" s="140"/>
      <c r="L28" s="140"/>
      <c r="M28" s="140"/>
      <c r="N28" s="140"/>
      <c r="O28" s="140"/>
      <c r="P28" s="140"/>
      <c r="Q28" s="140"/>
      <c r="R28" s="140"/>
      <c r="S28" s="140"/>
      <c r="T28" s="140"/>
      <c r="U28" s="140"/>
      <c r="V28" s="140"/>
      <c r="W28" s="140"/>
      <c r="X28" s="140"/>
      <c r="Y28" s="140"/>
      <c r="Z28" s="140"/>
      <c r="AA28" s="141"/>
      <c r="AB28" s="142"/>
      <c r="AC28" s="142"/>
      <c r="AD28" s="142"/>
      <c r="AF28" s="117">
        <f>COUNTA(K28:Z28)</f>
        <v>0</v>
      </c>
    </row>
    <row r="29" spans="2:32" s="104" customFormat="1" ht="4.5" customHeight="1">
      <c r="B29" s="220"/>
      <c r="C29" s="209"/>
      <c r="D29" s="192"/>
      <c r="E29" s="114"/>
      <c r="F29" s="119"/>
      <c r="G29" s="119"/>
      <c r="H29" s="119"/>
      <c r="I29" s="119"/>
      <c r="K29" s="143"/>
      <c r="L29" s="143"/>
      <c r="M29" s="143"/>
      <c r="N29" s="143"/>
      <c r="O29" s="143"/>
      <c r="P29" s="143"/>
      <c r="Q29" s="143"/>
      <c r="R29" s="143"/>
      <c r="S29" s="143"/>
      <c r="T29" s="143"/>
      <c r="U29" s="143"/>
      <c r="V29" s="143"/>
      <c r="W29" s="143"/>
      <c r="X29" s="143"/>
      <c r="Y29" s="143"/>
      <c r="Z29" s="143"/>
      <c r="AA29" s="141"/>
      <c r="AB29" s="141"/>
      <c r="AC29" s="141"/>
      <c r="AD29" s="141"/>
      <c r="AF29" s="421"/>
    </row>
    <row r="30" spans="2:32" ht="22.5" customHeight="1">
      <c r="B30" s="220"/>
      <c r="C30" s="208" t="s">
        <v>480</v>
      </c>
      <c r="D30" s="189" t="s">
        <v>218</v>
      </c>
      <c r="E30" s="114"/>
      <c r="F30" s="122" t="s">
        <v>38</v>
      </c>
      <c r="G30" s="115" t="s">
        <v>38</v>
      </c>
      <c r="H30" s="115"/>
      <c r="I30" s="115"/>
      <c r="J30" s="102"/>
      <c r="K30" s="140"/>
      <c r="L30" s="140"/>
      <c r="M30" s="140"/>
      <c r="N30" s="140"/>
      <c r="O30" s="140"/>
      <c r="P30" s="140"/>
      <c r="Q30" s="140"/>
      <c r="R30" s="140"/>
      <c r="S30" s="140"/>
      <c r="T30" s="140"/>
      <c r="U30" s="140"/>
      <c r="V30" s="140"/>
      <c r="W30" s="140"/>
      <c r="X30" s="140"/>
      <c r="Y30" s="140"/>
      <c r="Z30" s="140"/>
      <c r="AA30" s="141"/>
      <c r="AB30" s="142"/>
      <c r="AC30" s="142"/>
      <c r="AD30" s="142"/>
      <c r="AF30" s="117">
        <f>COUNTA(K30:Z30)</f>
        <v>0</v>
      </c>
    </row>
    <row r="31" spans="2:32" s="104" customFormat="1" ht="4.5" customHeight="1">
      <c r="B31" s="220"/>
      <c r="C31" s="209"/>
      <c r="D31" s="192"/>
      <c r="E31" s="114"/>
      <c r="F31" s="119"/>
      <c r="G31" s="119"/>
      <c r="H31" s="119"/>
      <c r="I31" s="119"/>
      <c r="K31" s="143"/>
      <c r="L31" s="143"/>
      <c r="M31" s="143"/>
      <c r="N31" s="143"/>
      <c r="O31" s="143"/>
      <c r="P31" s="143"/>
      <c r="Q31" s="143"/>
      <c r="R31" s="143"/>
      <c r="S31" s="143"/>
      <c r="T31" s="143"/>
      <c r="U31" s="143"/>
      <c r="V31" s="143"/>
      <c r="W31" s="143"/>
      <c r="X31" s="143"/>
      <c r="Y31" s="143"/>
      <c r="Z31" s="143"/>
      <c r="AA31" s="141"/>
      <c r="AB31" s="141"/>
      <c r="AC31" s="141"/>
      <c r="AD31" s="141"/>
      <c r="AF31" s="421"/>
    </row>
    <row r="32" spans="2:32" ht="22.5" customHeight="1">
      <c r="B32" s="220"/>
      <c r="C32" s="208" t="s">
        <v>481</v>
      </c>
      <c r="D32" s="189" t="s">
        <v>483</v>
      </c>
      <c r="E32" s="114"/>
      <c r="F32" s="122" t="s">
        <v>38</v>
      </c>
      <c r="G32" s="115" t="s">
        <v>38</v>
      </c>
      <c r="H32" s="115"/>
      <c r="I32" s="115"/>
      <c r="J32" s="102"/>
      <c r="K32" s="140"/>
      <c r="L32" s="140"/>
      <c r="M32" s="140"/>
      <c r="N32" s="140"/>
      <c r="O32" s="140"/>
      <c r="P32" s="140"/>
      <c r="Q32" s="140"/>
      <c r="R32" s="140"/>
      <c r="S32" s="140"/>
      <c r="T32" s="140"/>
      <c r="U32" s="140"/>
      <c r="V32" s="140"/>
      <c r="W32" s="140"/>
      <c r="X32" s="140"/>
      <c r="Y32" s="140"/>
      <c r="Z32" s="140"/>
      <c r="AA32" s="141"/>
      <c r="AB32" s="142"/>
      <c r="AC32" s="142"/>
      <c r="AD32" s="142"/>
      <c r="AF32" s="117">
        <f>COUNTA(K32:Z32)</f>
        <v>0</v>
      </c>
    </row>
    <row r="33" spans="2:32" s="126" customFormat="1" ht="6" customHeight="1">
      <c r="B33" s="221"/>
      <c r="C33" s="210"/>
      <c r="D33" s="194"/>
      <c r="E33" s="125"/>
      <c r="F33" s="123"/>
      <c r="G33" s="123"/>
      <c r="H33" s="123"/>
      <c r="I33" s="123"/>
      <c r="K33" s="127"/>
      <c r="L33" s="127"/>
      <c r="M33" s="127"/>
      <c r="N33" s="127"/>
      <c r="O33" s="127"/>
      <c r="P33" s="127"/>
      <c r="Q33" s="127"/>
      <c r="R33" s="127"/>
      <c r="S33" s="127"/>
      <c r="T33" s="127"/>
      <c r="U33" s="127"/>
      <c r="V33" s="127"/>
      <c r="W33" s="127"/>
      <c r="X33" s="127"/>
      <c r="Y33" s="127"/>
      <c r="Z33" s="127"/>
      <c r="AA33" s="128"/>
      <c r="AB33" s="128"/>
      <c r="AC33" s="128"/>
      <c r="AD33" s="128"/>
      <c r="AE33" s="129"/>
      <c r="AF33" s="130"/>
    </row>
    <row r="34" spans="2:37" s="113" customFormat="1" ht="16.5" customHeight="1">
      <c r="B34" s="596" t="s">
        <v>517</v>
      </c>
      <c r="C34" s="596"/>
      <c r="D34" s="596"/>
      <c r="E34" s="110"/>
      <c r="F34" s="224" t="s">
        <v>190</v>
      </c>
      <c r="G34" s="225" t="s">
        <v>188</v>
      </c>
      <c r="H34" s="226" t="s">
        <v>211</v>
      </c>
      <c r="I34" s="227" t="s">
        <v>212</v>
      </c>
      <c r="J34" s="111"/>
      <c r="K34" s="100"/>
      <c r="L34" s="100"/>
      <c r="M34" s="100"/>
      <c r="N34" s="100"/>
      <c r="O34" s="100"/>
      <c r="P34" s="100"/>
      <c r="Q34" s="100"/>
      <c r="R34" s="100"/>
      <c r="S34" s="100"/>
      <c r="T34" s="100"/>
      <c r="U34" s="100"/>
      <c r="V34" s="100"/>
      <c r="W34" s="100"/>
      <c r="X34" s="100"/>
      <c r="Y34" s="100"/>
      <c r="Z34" s="100"/>
      <c r="AA34" s="111"/>
      <c r="AB34" s="112"/>
      <c r="AC34" s="111"/>
      <c r="AD34" s="111"/>
      <c r="AE34" s="112"/>
      <c r="AF34" s="100"/>
      <c r="AG34" s="111"/>
      <c r="AH34" s="111"/>
      <c r="AI34" s="111"/>
      <c r="AJ34" s="111"/>
      <c r="AK34" s="111"/>
    </row>
    <row r="35" spans="2:32" s="104" customFormat="1" ht="4.5" customHeight="1">
      <c r="B35" s="220"/>
      <c r="C35" s="203"/>
      <c r="D35" s="195"/>
      <c r="E35" s="114"/>
      <c r="F35" s="135"/>
      <c r="G35" s="136"/>
      <c r="H35" s="137"/>
      <c r="I35" s="137"/>
      <c r="K35" s="120"/>
      <c r="L35" s="120"/>
      <c r="M35" s="120"/>
      <c r="N35" s="120"/>
      <c r="O35" s="120"/>
      <c r="P35" s="120"/>
      <c r="Q35" s="120"/>
      <c r="R35" s="120"/>
      <c r="S35" s="120"/>
      <c r="T35" s="120"/>
      <c r="U35" s="120"/>
      <c r="V35" s="120"/>
      <c r="W35" s="120"/>
      <c r="X35" s="120"/>
      <c r="Y35" s="120"/>
      <c r="Z35" s="120"/>
      <c r="AA35" s="116"/>
      <c r="AB35" s="116"/>
      <c r="AC35" s="116"/>
      <c r="AD35" s="116"/>
      <c r="AF35" s="108"/>
    </row>
    <row r="36" spans="2:32" ht="22.5" customHeight="1">
      <c r="B36" s="220"/>
      <c r="C36" s="208" t="s">
        <v>67</v>
      </c>
      <c r="D36" s="189" t="s">
        <v>486</v>
      </c>
      <c r="E36" s="114"/>
      <c r="F36" s="122" t="s">
        <v>38</v>
      </c>
      <c r="G36" s="115" t="s">
        <v>38</v>
      </c>
      <c r="H36" s="115" t="s">
        <v>38</v>
      </c>
      <c r="I36" s="115"/>
      <c r="J36" s="102"/>
      <c r="K36" s="140"/>
      <c r="L36" s="140"/>
      <c r="M36" s="140"/>
      <c r="N36" s="140"/>
      <c r="O36" s="140"/>
      <c r="P36" s="140"/>
      <c r="Q36" s="140"/>
      <c r="R36" s="140"/>
      <c r="S36" s="140"/>
      <c r="T36" s="140"/>
      <c r="U36" s="140"/>
      <c r="V36" s="140"/>
      <c r="W36" s="140"/>
      <c r="X36" s="140"/>
      <c r="Y36" s="140"/>
      <c r="Z36" s="140"/>
      <c r="AA36" s="141"/>
      <c r="AB36" s="142"/>
      <c r="AC36" s="142"/>
      <c r="AD36" s="142"/>
      <c r="AF36" s="117">
        <f>COUNTA(K36:Z36)</f>
        <v>0</v>
      </c>
    </row>
    <row r="37" spans="2:32" s="104" customFormat="1" ht="4.5" customHeight="1">
      <c r="B37" s="220"/>
      <c r="C37" s="209"/>
      <c r="D37" s="192"/>
      <c r="E37" s="114"/>
      <c r="F37" s="123"/>
      <c r="G37" s="119"/>
      <c r="H37" s="119"/>
      <c r="I37" s="119"/>
      <c r="K37" s="143"/>
      <c r="L37" s="143"/>
      <c r="M37" s="143"/>
      <c r="N37" s="143"/>
      <c r="O37" s="143"/>
      <c r="P37" s="143"/>
      <c r="Q37" s="143"/>
      <c r="R37" s="143"/>
      <c r="S37" s="143"/>
      <c r="T37" s="143"/>
      <c r="U37" s="143"/>
      <c r="V37" s="143"/>
      <c r="W37" s="143"/>
      <c r="X37" s="143"/>
      <c r="Y37" s="143"/>
      <c r="Z37" s="143"/>
      <c r="AA37" s="141"/>
      <c r="AB37" s="141"/>
      <c r="AC37" s="141"/>
      <c r="AD37" s="141"/>
      <c r="AF37" s="108"/>
    </row>
    <row r="38" spans="2:32" ht="22.5" customHeight="1">
      <c r="B38" s="220"/>
      <c r="C38" s="208" t="s">
        <v>68</v>
      </c>
      <c r="D38" s="193" t="s">
        <v>487</v>
      </c>
      <c r="E38" s="114"/>
      <c r="F38" s="122" t="s">
        <v>38</v>
      </c>
      <c r="G38" s="115" t="s">
        <v>38</v>
      </c>
      <c r="H38" s="115" t="s">
        <v>38</v>
      </c>
      <c r="I38" s="115"/>
      <c r="J38" s="102"/>
      <c r="K38" s="140"/>
      <c r="L38" s="140"/>
      <c r="M38" s="140"/>
      <c r="N38" s="140"/>
      <c r="O38" s="140"/>
      <c r="P38" s="140"/>
      <c r="Q38" s="140"/>
      <c r="R38" s="140"/>
      <c r="S38" s="140"/>
      <c r="T38" s="140"/>
      <c r="U38" s="140"/>
      <c r="V38" s="140"/>
      <c r="W38" s="140"/>
      <c r="X38" s="140"/>
      <c r="Y38" s="140"/>
      <c r="Z38" s="140"/>
      <c r="AA38" s="141"/>
      <c r="AB38" s="142"/>
      <c r="AC38" s="142"/>
      <c r="AD38" s="142"/>
      <c r="AF38" s="117">
        <f>COUNTA(K38:Z38)</f>
        <v>0</v>
      </c>
    </row>
    <row r="39" spans="2:32" s="104" customFormat="1" ht="4.5" customHeight="1">
      <c r="B39" s="220"/>
      <c r="C39" s="209"/>
      <c r="D39" s="192"/>
      <c r="E39" s="114"/>
      <c r="F39" s="123"/>
      <c r="G39" s="119"/>
      <c r="H39" s="119"/>
      <c r="I39" s="119"/>
      <c r="K39" s="143"/>
      <c r="L39" s="143"/>
      <c r="M39" s="143"/>
      <c r="N39" s="143"/>
      <c r="O39" s="143"/>
      <c r="P39" s="143"/>
      <c r="Q39" s="143"/>
      <c r="R39" s="143"/>
      <c r="S39" s="143"/>
      <c r="T39" s="143"/>
      <c r="U39" s="143"/>
      <c r="V39" s="143"/>
      <c r="W39" s="143"/>
      <c r="X39" s="143"/>
      <c r="Y39" s="143"/>
      <c r="Z39" s="143"/>
      <c r="AA39" s="141"/>
      <c r="AB39" s="141"/>
      <c r="AC39" s="141"/>
      <c r="AD39" s="141"/>
      <c r="AF39" s="108"/>
    </row>
    <row r="40" spans="2:32" ht="22.5" customHeight="1">
      <c r="B40" s="220"/>
      <c r="C40" s="208" t="s">
        <v>69</v>
      </c>
      <c r="D40" s="193" t="s">
        <v>216</v>
      </c>
      <c r="E40" s="114"/>
      <c r="F40" s="122" t="s">
        <v>38</v>
      </c>
      <c r="G40" s="115" t="s">
        <v>38</v>
      </c>
      <c r="H40" s="115" t="s">
        <v>38</v>
      </c>
      <c r="I40" s="115"/>
      <c r="J40" s="102"/>
      <c r="K40" s="140"/>
      <c r="L40" s="140"/>
      <c r="M40" s="140"/>
      <c r="N40" s="140"/>
      <c r="O40" s="140"/>
      <c r="P40" s="140"/>
      <c r="Q40" s="140"/>
      <c r="R40" s="140"/>
      <c r="S40" s="140"/>
      <c r="T40" s="140"/>
      <c r="U40" s="140"/>
      <c r="V40" s="140"/>
      <c r="W40" s="140"/>
      <c r="X40" s="140"/>
      <c r="Y40" s="140"/>
      <c r="Z40" s="140"/>
      <c r="AA40" s="141"/>
      <c r="AB40" s="142"/>
      <c r="AC40" s="142"/>
      <c r="AD40" s="142"/>
      <c r="AF40" s="117">
        <f>COUNTA(K40:Z40)</f>
        <v>0</v>
      </c>
    </row>
    <row r="41" spans="2:32" s="104" customFormat="1" ht="4.5" customHeight="1">
      <c r="B41" s="220"/>
      <c r="C41" s="209"/>
      <c r="D41" s="192"/>
      <c r="E41" s="114"/>
      <c r="F41" s="123"/>
      <c r="G41" s="119"/>
      <c r="H41" s="119"/>
      <c r="I41" s="119"/>
      <c r="K41" s="143"/>
      <c r="L41" s="143"/>
      <c r="M41" s="143"/>
      <c r="N41" s="143"/>
      <c r="O41" s="143"/>
      <c r="P41" s="143"/>
      <c r="Q41" s="143"/>
      <c r="R41" s="143"/>
      <c r="S41" s="143"/>
      <c r="T41" s="143"/>
      <c r="U41" s="143"/>
      <c r="V41" s="143"/>
      <c r="W41" s="143"/>
      <c r="X41" s="143"/>
      <c r="Y41" s="143"/>
      <c r="Z41" s="143"/>
      <c r="AA41" s="141"/>
      <c r="AB41" s="141"/>
      <c r="AC41" s="141"/>
      <c r="AD41" s="141"/>
      <c r="AF41" s="108"/>
    </row>
    <row r="42" spans="2:32" ht="22.5" customHeight="1">
      <c r="B42" s="220"/>
      <c r="C42" s="208" t="s">
        <v>70</v>
      </c>
      <c r="D42" s="193" t="s">
        <v>488</v>
      </c>
      <c r="E42" s="114"/>
      <c r="F42" s="122" t="s">
        <v>38</v>
      </c>
      <c r="G42" s="115" t="s">
        <v>38</v>
      </c>
      <c r="H42" s="115" t="s">
        <v>38</v>
      </c>
      <c r="I42" s="115"/>
      <c r="J42" s="102"/>
      <c r="K42" s="140"/>
      <c r="L42" s="140"/>
      <c r="M42" s="140"/>
      <c r="N42" s="140"/>
      <c r="O42" s="140"/>
      <c r="P42" s="140"/>
      <c r="Q42" s="140"/>
      <c r="R42" s="140"/>
      <c r="S42" s="140"/>
      <c r="T42" s="140"/>
      <c r="U42" s="140"/>
      <c r="V42" s="140"/>
      <c r="W42" s="140"/>
      <c r="X42" s="140"/>
      <c r="Y42" s="140"/>
      <c r="Z42" s="140"/>
      <c r="AA42" s="141"/>
      <c r="AB42" s="142"/>
      <c r="AC42" s="142"/>
      <c r="AD42" s="142"/>
      <c r="AF42" s="117">
        <f>COUNTA(K42:Z42)</f>
        <v>0</v>
      </c>
    </row>
    <row r="43" spans="2:32" s="104" customFormat="1" ht="4.5" customHeight="1">
      <c r="B43" s="220"/>
      <c r="C43" s="203"/>
      <c r="D43" s="192"/>
      <c r="E43" s="114"/>
      <c r="F43" s="131"/>
      <c r="G43" s="131"/>
      <c r="H43" s="131"/>
      <c r="I43" s="131"/>
      <c r="K43" s="143"/>
      <c r="L43" s="143"/>
      <c r="M43" s="143"/>
      <c r="N43" s="143"/>
      <c r="O43" s="143"/>
      <c r="P43" s="143"/>
      <c r="Q43" s="143"/>
      <c r="R43" s="143"/>
      <c r="S43" s="143"/>
      <c r="T43" s="143"/>
      <c r="U43" s="143"/>
      <c r="V43" s="143"/>
      <c r="W43" s="143"/>
      <c r="X43" s="143"/>
      <c r="Y43" s="143"/>
      <c r="Z43" s="143"/>
      <c r="AA43" s="141"/>
      <c r="AB43" s="141"/>
      <c r="AC43" s="141"/>
      <c r="AD43" s="141"/>
      <c r="AF43" s="108"/>
    </row>
    <row r="44" spans="2:32" s="126" customFormat="1" ht="5.25" customHeight="1">
      <c r="B44" s="221"/>
      <c r="C44" s="210"/>
      <c r="D44" s="196"/>
      <c r="E44" s="125"/>
      <c r="F44" s="123"/>
      <c r="G44" s="123"/>
      <c r="H44" s="123"/>
      <c r="I44" s="123"/>
      <c r="K44" s="127"/>
      <c r="L44" s="127"/>
      <c r="M44" s="127"/>
      <c r="N44" s="127"/>
      <c r="O44" s="127"/>
      <c r="P44" s="127"/>
      <c r="Q44" s="127"/>
      <c r="R44" s="127"/>
      <c r="S44" s="127"/>
      <c r="T44" s="127"/>
      <c r="U44" s="127"/>
      <c r="V44" s="127"/>
      <c r="W44" s="127"/>
      <c r="X44" s="127"/>
      <c r="Y44" s="127"/>
      <c r="Z44" s="127"/>
      <c r="AA44" s="128"/>
      <c r="AB44" s="128"/>
      <c r="AC44" s="128"/>
      <c r="AD44" s="128"/>
      <c r="AE44" s="129"/>
      <c r="AF44" s="130"/>
    </row>
    <row r="45" spans="2:37" s="113" customFormat="1" ht="16.5" customHeight="1">
      <c r="B45" s="597" t="s">
        <v>518</v>
      </c>
      <c r="C45" s="597"/>
      <c r="D45" s="597"/>
      <c r="E45" s="110"/>
      <c r="F45" s="224" t="s">
        <v>190</v>
      </c>
      <c r="G45" s="225" t="s">
        <v>188</v>
      </c>
      <c r="H45" s="226" t="s">
        <v>211</v>
      </c>
      <c r="I45" s="227" t="s">
        <v>212</v>
      </c>
      <c r="J45" s="111"/>
      <c r="K45" s="100"/>
      <c r="L45" s="100"/>
      <c r="M45" s="100"/>
      <c r="N45" s="100"/>
      <c r="O45" s="100"/>
      <c r="P45" s="100"/>
      <c r="Q45" s="100"/>
      <c r="R45" s="100"/>
      <c r="S45" s="100"/>
      <c r="T45" s="100"/>
      <c r="U45" s="100"/>
      <c r="V45" s="100"/>
      <c r="W45" s="100"/>
      <c r="X45" s="100"/>
      <c r="Y45" s="100"/>
      <c r="Z45" s="100"/>
      <c r="AA45" s="111"/>
      <c r="AB45" s="112"/>
      <c r="AC45" s="111"/>
      <c r="AD45" s="111"/>
      <c r="AE45" s="112"/>
      <c r="AF45" s="100"/>
      <c r="AG45" s="111"/>
      <c r="AH45" s="111"/>
      <c r="AI45" s="111"/>
      <c r="AJ45" s="111"/>
      <c r="AK45" s="111"/>
    </row>
    <row r="46" spans="2:32" s="104" customFormat="1" ht="4.5" customHeight="1">
      <c r="B46" s="220"/>
      <c r="C46" s="209"/>
      <c r="D46" s="195"/>
      <c r="E46" s="114"/>
      <c r="F46" s="123"/>
      <c r="G46" s="119"/>
      <c r="H46" s="119"/>
      <c r="I46" s="119"/>
      <c r="K46" s="120"/>
      <c r="L46" s="120"/>
      <c r="M46" s="120"/>
      <c r="N46" s="120"/>
      <c r="O46" s="120"/>
      <c r="P46" s="120"/>
      <c r="Q46" s="120"/>
      <c r="R46" s="120"/>
      <c r="S46" s="120"/>
      <c r="T46" s="120"/>
      <c r="U46" s="120"/>
      <c r="V46" s="120"/>
      <c r="W46" s="120"/>
      <c r="X46" s="120"/>
      <c r="Y46" s="120"/>
      <c r="Z46" s="120"/>
      <c r="AA46" s="116"/>
      <c r="AB46" s="116"/>
      <c r="AC46" s="116"/>
      <c r="AD46" s="116"/>
      <c r="AF46" s="108"/>
    </row>
    <row r="47" spans="2:32" ht="22.5" customHeight="1">
      <c r="B47" s="220"/>
      <c r="C47" s="208" t="s">
        <v>72</v>
      </c>
      <c r="D47" s="193" t="s">
        <v>490</v>
      </c>
      <c r="E47" s="114"/>
      <c r="F47" s="122" t="s">
        <v>38</v>
      </c>
      <c r="G47" s="115" t="s">
        <v>38</v>
      </c>
      <c r="H47" s="115" t="s">
        <v>38</v>
      </c>
      <c r="I47" s="115"/>
      <c r="J47" s="102"/>
      <c r="K47" s="140"/>
      <c r="L47" s="140"/>
      <c r="M47" s="140"/>
      <c r="N47" s="140"/>
      <c r="O47" s="140"/>
      <c r="P47" s="140"/>
      <c r="Q47" s="140"/>
      <c r="R47" s="140"/>
      <c r="S47" s="140"/>
      <c r="T47" s="140"/>
      <c r="U47" s="140"/>
      <c r="V47" s="140"/>
      <c r="W47" s="140"/>
      <c r="X47" s="140"/>
      <c r="Y47" s="140"/>
      <c r="Z47" s="140"/>
      <c r="AA47" s="141"/>
      <c r="AB47" s="142"/>
      <c r="AC47" s="142"/>
      <c r="AD47" s="142"/>
      <c r="AF47" s="117">
        <f>COUNTA(K47:Z47)</f>
        <v>0</v>
      </c>
    </row>
    <row r="48" spans="2:32" s="104" customFormat="1" ht="4.5" customHeight="1">
      <c r="B48" s="220"/>
      <c r="C48" s="209"/>
      <c r="D48" s="192"/>
      <c r="E48" s="114"/>
      <c r="F48" s="123"/>
      <c r="G48" s="119"/>
      <c r="H48" s="119"/>
      <c r="I48" s="119"/>
      <c r="K48" s="143"/>
      <c r="L48" s="143"/>
      <c r="M48" s="143"/>
      <c r="N48" s="143"/>
      <c r="O48" s="143"/>
      <c r="P48" s="143"/>
      <c r="Q48" s="143"/>
      <c r="R48" s="143"/>
      <c r="S48" s="143"/>
      <c r="T48" s="143"/>
      <c r="U48" s="143"/>
      <c r="V48" s="143"/>
      <c r="W48" s="143"/>
      <c r="X48" s="143"/>
      <c r="Y48" s="143"/>
      <c r="Z48" s="143"/>
      <c r="AA48" s="141"/>
      <c r="AB48" s="141"/>
      <c r="AC48" s="141"/>
      <c r="AD48" s="141"/>
      <c r="AF48" s="108"/>
    </row>
    <row r="49" spans="2:32" ht="22.5" customHeight="1">
      <c r="B49" s="220"/>
      <c r="C49" s="208" t="s">
        <v>214</v>
      </c>
      <c r="D49" s="193" t="s">
        <v>491</v>
      </c>
      <c r="E49" s="114"/>
      <c r="F49" s="122" t="s">
        <v>38</v>
      </c>
      <c r="G49" s="115" t="s">
        <v>38</v>
      </c>
      <c r="H49" s="115" t="s">
        <v>38</v>
      </c>
      <c r="I49" s="115" t="s">
        <v>38</v>
      </c>
      <c r="J49" s="102"/>
      <c r="K49" s="140"/>
      <c r="L49" s="140"/>
      <c r="M49" s="140"/>
      <c r="N49" s="140"/>
      <c r="O49" s="140"/>
      <c r="P49" s="140"/>
      <c r="Q49" s="140"/>
      <c r="R49" s="140"/>
      <c r="S49" s="140"/>
      <c r="T49" s="140"/>
      <c r="U49" s="140"/>
      <c r="V49" s="140"/>
      <c r="W49" s="140"/>
      <c r="X49" s="140"/>
      <c r="Y49" s="140"/>
      <c r="Z49" s="140"/>
      <c r="AA49" s="141"/>
      <c r="AB49" s="142"/>
      <c r="AC49" s="142"/>
      <c r="AD49" s="142"/>
      <c r="AF49" s="117">
        <f>COUNTA(K49:Z49)</f>
        <v>0</v>
      </c>
    </row>
    <row r="50" spans="2:32" s="104" customFormat="1" ht="4.5" customHeight="1">
      <c r="B50" s="220"/>
      <c r="C50" s="209"/>
      <c r="D50" s="192"/>
      <c r="E50" s="114"/>
      <c r="F50" s="131"/>
      <c r="G50" s="131"/>
      <c r="H50" s="131"/>
      <c r="I50" s="131"/>
      <c r="K50" s="143"/>
      <c r="L50" s="143"/>
      <c r="M50" s="143"/>
      <c r="N50" s="143"/>
      <c r="O50" s="143"/>
      <c r="P50" s="143"/>
      <c r="Q50" s="143"/>
      <c r="R50" s="143"/>
      <c r="S50" s="143"/>
      <c r="T50" s="143"/>
      <c r="U50" s="143"/>
      <c r="V50" s="143"/>
      <c r="W50" s="143"/>
      <c r="X50" s="143"/>
      <c r="Y50" s="143"/>
      <c r="Z50" s="143"/>
      <c r="AA50" s="141"/>
      <c r="AB50" s="141"/>
      <c r="AC50" s="141"/>
      <c r="AD50" s="141"/>
      <c r="AF50" s="108"/>
    </row>
    <row r="51" spans="2:32" ht="22.5" customHeight="1">
      <c r="B51" s="220"/>
      <c r="C51" s="208" t="s">
        <v>74</v>
      </c>
      <c r="D51" s="193" t="s">
        <v>492</v>
      </c>
      <c r="E51" s="114"/>
      <c r="F51" s="122" t="s">
        <v>38</v>
      </c>
      <c r="G51" s="115" t="s">
        <v>38</v>
      </c>
      <c r="H51" s="115" t="s">
        <v>38</v>
      </c>
      <c r="I51" s="115"/>
      <c r="J51" s="102"/>
      <c r="K51" s="140"/>
      <c r="L51" s="140"/>
      <c r="M51" s="140"/>
      <c r="N51" s="140"/>
      <c r="O51" s="140"/>
      <c r="P51" s="140"/>
      <c r="Q51" s="140"/>
      <c r="R51" s="140"/>
      <c r="S51" s="140"/>
      <c r="T51" s="140"/>
      <c r="U51" s="140"/>
      <c r="V51" s="140"/>
      <c r="W51" s="140"/>
      <c r="X51" s="140"/>
      <c r="Y51" s="140"/>
      <c r="Z51" s="140"/>
      <c r="AA51" s="141"/>
      <c r="AB51" s="142"/>
      <c r="AC51" s="142"/>
      <c r="AD51" s="142"/>
      <c r="AF51" s="117">
        <f>COUNTA(K51:Z51)</f>
        <v>0</v>
      </c>
    </row>
    <row r="52" spans="2:32" s="104" customFormat="1" ht="4.5" customHeight="1">
      <c r="B52" s="220"/>
      <c r="C52" s="209"/>
      <c r="D52" s="192"/>
      <c r="E52" s="114"/>
      <c r="F52" s="123"/>
      <c r="G52" s="119"/>
      <c r="H52" s="119"/>
      <c r="I52" s="119"/>
      <c r="K52" s="143"/>
      <c r="L52" s="143"/>
      <c r="M52" s="143"/>
      <c r="N52" s="143"/>
      <c r="O52" s="143"/>
      <c r="P52" s="143"/>
      <c r="Q52" s="143"/>
      <c r="R52" s="143"/>
      <c r="S52" s="143"/>
      <c r="T52" s="143"/>
      <c r="U52" s="143"/>
      <c r="V52" s="143"/>
      <c r="W52" s="143"/>
      <c r="X52" s="143"/>
      <c r="Y52" s="143"/>
      <c r="Z52" s="143"/>
      <c r="AA52" s="141"/>
      <c r="AB52" s="141"/>
      <c r="AC52" s="141"/>
      <c r="AD52" s="141"/>
      <c r="AF52" s="108"/>
    </row>
    <row r="53" spans="2:32" ht="22.5" customHeight="1">
      <c r="B53" s="220"/>
      <c r="C53" s="208" t="s">
        <v>75</v>
      </c>
      <c r="D53" s="193" t="s">
        <v>493</v>
      </c>
      <c r="E53" s="114"/>
      <c r="F53" s="122" t="s">
        <v>38</v>
      </c>
      <c r="G53" s="115" t="s">
        <v>38</v>
      </c>
      <c r="H53" s="115"/>
      <c r="I53" s="115"/>
      <c r="J53" s="102"/>
      <c r="K53" s="140"/>
      <c r="L53" s="140"/>
      <c r="M53" s="140"/>
      <c r="N53" s="140"/>
      <c r="O53" s="140"/>
      <c r="P53" s="140"/>
      <c r="Q53" s="140"/>
      <c r="R53" s="140"/>
      <c r="S53" s="140"/>
      <c r="T53" s="140"/>
      <c r="U53" s="140"/>
      <c r="V53" s="140"/>
      <c r="W53" s="140"/>
      <c r="X53" s="140"/>
      <c r="Y53" s="140"/>
      <c r="Z53" s="140"/>
      <c r="AA53" s="141"/>
      <c r="AB53" s="142"/>
      <c r="AC53" s="142"/>
      <c r="AD53" s="142"/>
      <c r="AF53" s="117">
        <f>COUNTA(K53:Z53)</f>
        <v>0</v>
      </c>
    </row>
    <row r="54" spans="2:32" s="104" customFormat="1" ht="4.5" customHeight="1">
      <c r="B54" s="220"/>
      <c r="C54" s="209"/>
      <c r="D54" s="192"/>
      <c r="E54" s="114"/>
      <c r="F54" s="131"/>
      <c r="G54" s="131"/>
      <c r="H54" s="131"/>
      <c r="I54" s="131"/>
      <c r="K54" s="143"/>
      <c r="L54" s="143"/>
      <c r="M54" s="143"/>
      <c r="N54" s="143"/>
      <c r="O54" s="143"/>
      <c r="P54" s="143"/>
      <c r="Q54" s="143"/>
      <c r="R54" s="143"/>
      <c r="S54" s="143"/>
      <c r="T54" s="143"/>
      <c r="U54" s="143"/>
      <c r="V54" s="143"/>
      <c r="W54" s="143"/>
      <c r="X54" s="143"/>
      <c r="Y54" s="143"/>
      <c r="Z54" s="143"/>
      <c r="AA54" s="141"/>
      <c r="AB54" s="141"/>
      <c r="AC54" s="141"/>
      <c r="AD54" s="141"/>
      <c r="AF54" s="108"/>
    </row>
    <row r="55" spans="2:32" ht="22.5" customHeight="1">
      <c r="B55" s="220"/>
      <c r="C55" s="208" t="s">
        <v>215</v>
      </c>
      <c r="D55" s="193" t="s">
        <v>494</v>
      </c>
      <c r="E55" s="114"/>
      <c r="F55" s="122" t="s">
        <v>38</v>
      </c>
      <c r="G55" s="115" t="s">
        <v>38</v>
      </c>
      <c r="H55" s="115" t="s">
        <v>38</v>
      </c>
      <c r="I55" s="115"/>
      <c r="J55" s="102"/>
      <c r="K55" s="140"/>
      <c r="L55" s="140"/>
      <c r="M55" s="140"/>
      <c r="N55" s="140"/>
      <c r="O55" s="140"/>
      <c r="P55" s="140"/>
      <c r="Q55" s="140"/>
      <c r="R55" s="140"/>
      <c r="S55" s="140"/>
      <c r="T55" s="140"/>
      <c r="U55" s="140"/>
      <c r="V55" s="140"/>
      <c r="W55" s="140"/>
      <c r="X55" s="140"/>
      <c r="Y55" s="140"/>
      <c r="Z55" s="140"/>
      <c r="AA55" s="141"/>
      <c r="AB55" s="142"/>
      <c r="AC55" s="142"/>
      <c r="AD55" s="142"/>
      <c r="AF55" s="117">
        <f>COUNTA(K55:Z55)</f>
        <v>0</v>
      </c>
    </row>
    <row r="56" spans="2:32" s="104" customFormat="1" ht="4.5" customHeight="1">
      <c r="B56" s="220"/>
      <c r="C56" s="209"/>
      <c r="D56" s="192"/>
      <c r="E56" s="114"/>
      <c r="F56" s="123"/>
      <c r="G56" s="119"/>
      <c r="H56" s="119"/>
      <c r="I56" s="119"/>
      <c r="K56" s="143"/>
      <c r="L56" s="143"/>
      <c r="M56" s="143"/>
      <c r="N56" s="143"/>
      <c r="O56" s="143"/>
      <c r="P56" s="143"/>
      <c r="Q56" s="143"/>
      <c r="R56" s="143"/>
      <c r="S56" s="143"/>
      <c r="T56" s="143"/>
      <c r="U56" s="143"/>
      <c r="V56" s="143"/>
      <c r="W56" s="143"/>
      <c r="X56" s="143"/>
      <c r="Y56" s="143"/>
      <c r="Z56" s="143"/>
      <c r="AA56" s="141"/>
      <c r="AB56" s="141"/>
      <c r="AC56" s="141"/>
      <c r="AD56" s="141"/>
      <c r="AF56" s="108"/>
    </row>
    <row r="57" spans="2:32" ht="22.5" customHeight="1">
      <c r="B57" s="220"/>
      <c r="C57" s="208" t="s">
        <v>77</v>
      </c>
      <c r="D57" s="193" t="s">
        <v>522</v>
      </c>
      <c r="E57" s="114"/>
      <c r="F57" s="122" t="s">
        <v>38</v>
      </c>
      <c r="G57" s="115" t="s">
        <v>38</v>
      </c>
      <c r="H57" s="115" t="s">
        <v>38</v>
      </c>
      <c r="I57" s="115" t="s">
        <v>38</v>
      </c>
      <c r="J57" s="102"/>
      <c r="K57" s="140"/>
      <c r="L57" s="140"/>
      <c r="M57" s="140"/>
      <c r="N57" s="140"/>
      <c r="O57" s="140"/>
      <c r="P57" s="140"/>
      <c r="Q57" s="140"/>
      <c r="R57" s="140"/>
      <c r="S57" s="140"/>
      <c r="T57" s="140"/>
      <c r="U57" s="140"/>
      <c r="V57" s="140"/>
      <c r="W57" s="140"/>
      <c r="X57" s="140"/>
      <c r="Y57" s="140"/>
      <c r="Z57" s="140"/>
      <c r="AA57" s="141"/>
      <c r="AB57" s="142"/>
      <c r="AC57" s="142"/>
      <c r="AD57" s="142"/>
      <c r="AF57" s="117">
        <f>COUNTA(K57:Z57)</f>
        <v>0</v>
      </c>
    </row>
    <row r="58" spans="2:32" s="126" customFormat="1" ht="5.25" customHeight="1">
      <c r="B58" s="221"/>
      <c r="C58" s="210"/>
      <c r="D58" s="196"/>
      <c r="E58" s="125"/>
      <c r="F58" s="123"/>
      <c r="G58" s="123"/>
      <c r="H58" s="123"/>
      <c r="I58" s="123"/>
      <c r="K58" s="144"/>
      <c r="L58" s="144"/>
      <c r="M58" s="144"/>
      <c r="N58" s="144"/>
      <c r="O58" s="144"/>
      <c r="P58" s="144"/>
      <c r="Q58" s="144"/>
      <c r="R58" s="144"/>
      <c r="S58" s="144"/>
      <c r="T58" s="144"/>
      <c r="U58" s="144"/>
      <c r="V58" s="144"/>
      <c r="W58" s="144"/>
      <c r="X58" s="144"/>
      <c r="Y58" s="144"/>
      <c r="Z58" s="144"/>
      <c r="AA58" s="145"/>
      <c r="AB58" s="145"/>
      <c r="AC58" s="145"/>
      <c r="AD58" s="145"/>
      <c r="AE58" s="129"/>
      <c r="AF58" s="130"/>
    </row>
    <row r="59" spans="2:32" ht="22.5" customHeight="1">
      <c r="B59" s="220"/>
      <c r="C59" s="208" t="s">
        <v>78</v>
      </c>
      <c r="D59" s="189" t="s">
        <v>496</v>
      </c>
      <c r="E59" s="114"/>
      <c r="F59" s="122" t="s">
        <v>38</v>
      </c>
      <c r="G59" s="115" t="s">
        <v>38</v>
      </c>
      <c r="H59" s="115" t="s">
        <v>38</v>
      </c>
      <c r="I59" s="115"/>
      <c r="J59" s="102"/>
      <c r="K59" s="140"/>
      <c r="L59" s="140"/>
      <c r="M59" s="140"/>
      <c r="N59" s="140"/>
      <c r="O59" s="140"/>
      <c r="P59" s="140"/>
      <c r="Q59" s="140"/>
      <c r="R59" s="140"/>
      <c r="S59" s="140"/>
      <c r="T59" s="140"/>
      <c r="U59" s="140"/>
      <c r="V59" s="140"/>
      <c r="W59" s="140"/>
      <c r="X59" s="140"/>
      <c r="Y59" s="140"/>
      <c r="Z59" s="140"/>
      <c r="AA59" s="141"/>
      <c r="AB59" s="142"/>
      <c r="AC59" s="142"/>
      <c r="AD59" s="142"/>
      <c r="AF59" s="117">
        <f>COUNTA(K59:Z59)</f>
        <v>0</v>
      </c>
    </row>
    <row r="60" spans="2:32" s="126" customFormat="1" ht="5.25" customHeight="1">
      <c r="B60" s="221"/>
      <c r="C60" s="210"/>
      <c r="D60" s="196"/>
      <c r="E60" s="125"/>
      <c r="F60" s="123"/>
      <c r="G60" s="123"/>
      <c r="H60" s="123"/>
      <c r="I60" s="123"/>
      <c r="K60" s="144"/>
      <c r="L60" s="144"/>
      <c r="M60" s="144"/>
      <c r="N60" s="144"/>
      <c r="O60" s="144"/>
      <c r="P60" s="144"/>
      <c r="Q60" s="144"/>
      <c r="R60" s="144"/>
      <c r="S60" s="144"/>
      <c r="T60" s="144"/>
      <c r="U60" s="144"/>
      <c r="V60" s="144"/>
      <c r="W60" s="144"/>
      <c r="X60" s="144"/>
      <c r="Y60" s="144"/>
      <c r="Z60" s="144"/>
      <c r="AA60" s="145"/>
      <c r="AB60" s="145"/>
      <c r="AC60" s="145"/>
      <c r="AD60" s="145"/>
      <c r="AE60" s="129"/>
      <c r="AF60" s="130"/>
    </row>
    <row r="61" spans="2:32" s="126" customFormat="1" ht="5.25" customHeight="1">
      <c r="B61" s="221"/>
      <c r="C61" s="210"/>
      <c r="D61" s="196"/>
      <c r="E61" s="125"/>
      <c r="F61" s="123"/>
      <c r="G61" s="123"/>
      <c r="H61" s="123"/>
      <c r="I61" s="123"/>
      <c r="K61" s="144"/>
      <c r="L61" s="144"/>
      <c r="M61" s="144"/>
      <c r="N61" s="144"/>
      <c r="O61" s="144"/>
      <c r="P61" s="144"/>
      <c r="Q61" s="144"/>
      <c r="R61" s="144"/>
      <c r="S61" s="144"/>
      <c r="T61" s="144"/>
      <c r="U61" s="144"/>
      <c r="V61" s="144"/>
      <c r="W61" s="144"/>
      <c r="X61" s="144"/>
      <c r="Y61" s="144"/>
      <c r="Z61" s="144"/>
      <c r="AA61" s="145"/>
      <c r="AB61" s="145"/>
      <c r="AC61" s="145"/>
      <c r="AD61" s="145"/>
      <c r="AE61" s="129"/>
      <c r="AF61" s="130"/>
    </row>
    <row r="62" spans="2:37" s="113" customFormat="1" ht="16.5" customHeight="1">
      <c r="B62" s="597" t="s">
        <v>519</v>
      </c>
      <c r="C62" s="597"/>
      <c r="D62" s="597"/>
      <c r="E62" s="110"/>
      <c r="F62" s="224" t="s">
        <v>190</v>
      </c>
      <c r="G62" s="225" t="s">
        <v>188</v>
      </c>
      <c r="H62" s="226" t="s">
        <v>211</v>
      </c>
      <c r="I62" s="227" t="s">
        <v>212</v>
      </c>
      <c r="J62" s="111"/>
      <c r="K62" s="146"/>
      <c r="L62" s="146"/>
      <c r="M62" s="146"/>
      <c r="N62" s="146"/>
      <c r="O62" s="146"/>
      <c r="P62" s="146"/>
      <c r="Q62" s="146"/>
      <c r="R62" s="146"/>
      <c r="S62" s="146"/>
      <c r="T62" s="146"/>
      <c r="U62" s="146"/>
      <c r="V62" s="146"/>
      <c r="W62" s="146"/>
      <c r="X62" s="146"/>
      <c r="Y62" s="146"/>
      <c r="Z62" s="146"/>
      <c r="AA62" s="147"/>
      <c r="AB62" s="141"/>
      <c r="AC62" s="147"/>
      <c r="AD62" s="147"/>
      <c r="AE62" s="112"/>
      <c r="AF62" s="100"/>
      <c r="AG62" s="111"/>
      <c r="AH62" s="111"/>
      <c r="AI62" s="111"/>
      <c r="AJ62" s="111"/>
      <c r="AK62" s="111"/>
    </row>
    <row r="63" spans="2:32" s="104" customFormat="1" ht="4.5" customHeight="1">
      <c r="B63" s="119"/>
      <c r="C63" s="209"/>
      <c r="D63" s="195"/>
      <c r="E63" s="114"/>
      <c r="F63" s="123"/>
      <c r="G63" s="119"/>
      <c r="H63" s="119"/>
      <c r="I63" s="119"/>
      <c r="K63" s="143"/>
      <c r="L63" s="143"/>
      <c r="M63" s="143"/>
      <c r="N63" s="143"/>
      <c r="O63" s="143"/>
      <c r="P63" s="143"/>
      <c r="Q63" s="143"/>
      <c r="R63" s="143"/>
      <c r="S63" s="143"/>
      <c r="T63" s="143"/>
      <c r="U63" s="143"/>
      <c r="V63" s="143"/>
      <c r="W63" s="143"/>
      <c r="X63" s="143"/>
      <c r="Y63" s="143"/>
      <c r="Z63" s="143"/>
      <c r="AA63" s="141"/>
      <c r="AB63" s="141"/>
      <c r="AC63" s="141"/>
      <c r="AD63" s="141"/>
      <c r="AF63" s="108"/>
    </row>
    <row r="64" spans="2:32" ht="22.5" customHeight="1">
      <c r="B64" s="119"/>
      <c r="C64" s="208" t="s">
        <v>82</v>
      </c>
      <c r="D64" s="189" t="s">
        <v>501</v>
      </c>
      <c r="E64" s="114"/>
      <c r="F64" s="122" t="s">
        <v>38</v>
      </c>
      <c r="G64" s="115" t="s">
        <v>38</v>
      </c>
      <c r="H64" s="115"/>
      <c r="I64" s="115" t="s">
        <v>38</v>
      </c>
      <c r="J64" s="102"/>
      <c r="K64" s="140"/>
      <c r="L64" s="140"/>
      <c r="M64" s="140"/>
      <c r="N64" s="140"/>
      <c r="O64" s="140"/>
      <c r="P64" s="140"/>
      <c r="Q64" s="140"/>
      <c r="R64" s="140"/>
      <c r="S64" s="140"/>
      <c r="T64" s="140"/>
      <c r="U64" s="140"/>
      <c r="V64" s="140"/>
      <c r="W64" s="140"/>
      <c r="X64" s="140"/>
      <c r="Y64" s="140"/>
      <c r="Z64" s="140"/>
      <c r="AA64" s="141"/>
      <c r="AB64" s="142"/>
      <c r="AC64" s="142"/>
      <c r="AD64" s="142"/>
      <c r="AF64" s="117">
        <f>COUNTA(K64:Z64)</f>
        <v>0</v>
      </c>
    </row>
    <row r="65" spans="2:32" s="104" customFormat="1" ht="4.5" customHeight="1">
      <c r="B65" s="119"/>
      <c r="C65" s="209"/>
      <c r="D65" s="195"/>
      <c r="E65" s="114"/>
      <c r="F65" s="123"/>
      <c r="G65" s="119"/>
      <c r="H65" s="119"/>
      <c r="I65" s="119"/>
      <c r="K65" s="143"/>
      <c r="L65" s="143"/>
      <c r="M65" s="143"/>
      <c r="N65" s="143"/>
      <c r="O65" s="143"/>
      <c r="P65" s="143"/>
      <c r="Q65" s="143"/>
      <c r="R65" s="143"/>
      <c r="S65" s="143"/>
      <c r="T65" s="143"/>
      <c r="U65" s="143"/>
      <c r="V65" s="143"/>
      <c r="W65" s="143"/>
      <c r="X65" s="143"/>
      <c r="Y65" s="143"/>
      <c r="Z65" s="143"/>
      <c r="AA65" s="141"/>
      <c r="AB65" s="141"/>
      <c r="AC65" s="141"/>
      <c r="AD65" s="141"/>
      <c r="AF65" s="108"/>
    </row>
    <row r="66" spans="2:32" ht="22.5" customHeight="1">
      <c r="B66" s="119"/>
      <c r="C66" s="208" t="s">
        <v>217</v>
      </c>
      <c r="D66" s="193" t="s">
        <v>502</v>
      </c>
      <c r="E66" s="114"/>
      <c r="F66" s="122" t="s">
        <v>38</v>
      </c>
      <c r="G66" s="115" t="s">
        <v>38</v>
      </c>
      <c r="H66" s="115"/>
      <c r="I66" s="115"/>
      <c r="J66" s="102"/>
      <c r="K66" s="140"/>
      <c r="L66" s="140"/>
      <c r="M66" s="140"/>
      <c r="N66" s="140"/>
      <c r="O66" s="140"/>
      <c r="P66" s="140"/>
      <c r="Q66" s="140"/>
      <c r="R66" s="140"/>
      <c r="S66" s="140"/>
      <c r="T66" s="140"/>
      <c r="U66" s="140"/>
      <c r="V66" s="140"/>
      <c r="W66" s="140"/>
      <c r="X66" s="140"/>
      <c r="Y66" s="140"/>
      <c r="Z66" s="140"/>
      <c r="AA66" s="141"/>
      <c r="AB66" s="142"/>
      <c r="AC66" s="142"/>
      <c r="AD66" s="142"/>
      <c r="AF66" s="117">
        <f>COUNTA(K66:Z66)</f>
        <v>0</v>
      </c>
    </row>
    <row r="67" spans="2:32" s="104" customFormat="1" ht="4.5" customHeight="1">
      <c r="B67" s="119"/>
      <c r="C67" s="209"/>
      <c r="D67" s="195"/>
      <c r="E67" s="114"/>
      <c r="F67" s="123"/>
      <c r="G67" s="119"/>
      <c r="H67" s="119"/>
      <c r="I67" s="119"/>
      <c r="K67" s="143"/>
      <c r="L67" s="143"/>
      <c r="M67" s="143"/>
      <c r="N67" s="143"/>
      <c r="O67" s="143"/>
      <c r="P67" s="143"/>
      <c r="Q67" s="143"/>
      <c r="R67" s="143"/>
      <c r="S67" s="143"/>
      <c r="T67" s="143"/>
      <c r="U67" s="143"/>
      <c r="V67" s="143"/>
      <c r="W67" s="143"/>
      <c r="X67" s="143"/>
      <c r="Y67" s="143"/>
      <c r="Z67" s="143"/>
      <c r="AA67" s="141"/>
      <c r="AB67" s="141"/>
      <c r="AC67" s="141"/>
      <c r="AD67" s="141"/>
      <c r="AF67" s="421"/>
    </row>
    <row r="68" spans="2:32" ht="22.5" customHeight="1">
      <c r="B68" s="119"/>
      <c r="C68" s="208" t="s">
        <v>523</v>
      </c>
      <c r="D68" s="193" t="s">
        <v>505</v>
      </c>
      <c r="E68" s="114"/>
      <c r="F68" s="122" t="s">
        <v>38</v>
      </c>
      <c r="G68" s="115" t="s">
        <v>38</v>
      </c>
      <c r="H68" s="115"/>
      <c r="I68" s="115"/>
      <c r="J68" s="102"/>
      <c r="K68" s="140"/>
      <c r="L68" s="140"/>
      <c r="M68" s="140"/>
      <c r="N68" s="140"/>
      <c r="O68" s="140"/>
      <c r="P68" s="140"/>
      <c r="Q68" s="140"/>
      <c r="R68" s="140"/>
      <c r="S68" s="140"/>
      <c r="T68" s="140"/>
      <c r="U68" s="140"/>
      <c r="V68" s="140"/>
      <c r="W68" s="140"/>
      <c r="X68" s="140"/>
      <c r="Y68" s="140"/>
      <c r="Z68" s="140"/>
      <c r="AA68" s="141"/>
      <c r="AB68" s="142"/>
      <c r="AC68" s="142"/>
      <c r="AD68" s="142"/>
      <c r="AF68" s="117">
        <f>COUNTA(K68:Z68)</f>
        <v>0</v>
      </c>
    </row>
    <row r="69" spans="2:32" s="104" customFormat="1" ht="4.5" customHeight="1">
      <c r="B69" s="119"/>
      <c r="C69" s="209"/>
      <c r="D69" s="195"/>
      <c r="E69" s="114"/>
      <c r="F69" s="123"/>
      <c r="G69" s="119"/>
      <c r="H69" s="119"/>
      <c r="I69" s="119"/>
      <c r="K69" s="143"/>
      <c r="L69" s="143"/>
      <c r="M69" s="143"/>
      <c r="N69" s="143"/>
      <c r="O69" s="143"/>
      <c r="P69" s="143"/>
      <c r="Q69" s="143"/>
      <c r="R69" s="143"/>
      <c r="S69" s="143"/>
      <c r="T69" s="143"/>
      <c r="U69" s="143"/>
      <c r="V69" s="143"/>
      <c r="W69" s="143"/>
      <c r="X69" s="143"/>
      <c r="Y69" s="143"/>
      <c r="Z69" s="143"/>
      <c r="AA69" s="141"/>
      <c r="AB69" s="141"/>
      <c r="AC69" s="141"/>
      <c r="AD69" s="141"/>
      <c r="AF69" s="421"/>
    </row>
    <row r="70" spans="2:32" ht="22.5" customHeight="1">
      <c r="B70" s="119"/>
      <c r="C70" s="208" t="s">
        <v>524</v>
      </c>
      <c r="D70" s="193" t="s">
        <v>506</v>
      </c>
      <c r="E70" s="114"/>
      <c r="F70" s="122" t="s">
        <v>38</v>
      </c>
      <c r="G70" s="115" t="s">
        <v>38</v>
      </c>
      <c r="H70" s="115"/>
      <c r="I70" s="115"/>
      <c r="J70" s="102"/>
      <c r="K70" s="140"/>
      <c r="L70" s="140"/>
      <c r="M70" s="140"/>
      <c r="N70" s="140"/>
      <c r="O70" s="140"/>
      <c r="P70" s="140"/>
      <c r="Q70" s="140"/>
      <c r="R70" s="140"/>
      <c r="S70" s="140"/>
      <c r="T70" s="140"/>
      <c r="U70" s="140"/>
      <c r="V70" s="140"/>
      <c r="W70" s="140"/>
      <c r="X70" s="140"/>
      <c r="Y70" s="140"/>
      <c r="Z70" s="140"/>
      <c r="AA70" s="141"/>
      <c r="AB70" s="142"/>
      <c r="AC70" s="142"/>
      <c r="AD70" s="142"/>
      <c r="AF70" s="117">
        <f>COUNTA(K70:Z70)</f>
        <v>0</v>
      </c>
    </row>
    <row r="71" spans="2:32" s="126" customFormat="1" ht="10.5" customHeight="1">
      <c r="B71" s="123"/>
      <c r="C71" s="210"/>
      <c r="D71" s="196"/>
      <c r="E71" s="125"/>
      <c r="F71" s="123"/>
      <c r="G71" s="123"/>
      <c r="H71" s="123"/>
      <c r="I71" s="123"/>
      <c r="K71" s="144"/>
      <c r="L71" s="144"/>
      <c r="M71" s="144"/>
      <c r="N71" s="144"/>
      <c r="O71" s="144"/>
      <c r="P71" s="144"/>
      <c r="Q71" s="144"/>
      <c r="R71" s="144"/>
      <c r="S71" s="144"/>
      <c r="T71" s="144"/>
      <c r="U71" s="144"/>
      <c r="V71" s="144"/>
      <c r="W71" s="144"/>
      <c r="X71" s="144"/>
      <c r="Y71" s="144"/>
      <c r="Z71" s="144"/>
      <c r="AA71" s="145"/>
      <c r="AB71" s="145"/>
      <c r="AC71" s="145"/>
      <c r="AD71" s="145"/>
      <c r="AE71" s="129"/>
      <c r="AF71" s="130"/>
    </row>
    <row r="72" spans="2:37" s="113" customFormat="1" ht="16.5" customHeight="1">
      <c r="B72" s="597" t="s">
        <v>520</v>
      </c>
      <c r="C72" s="597"/>
      <c r="D72" s="597"/>
      <c r="E72" s="110"/>
      <c r="F72" s="224" t="s">
        <v>190</v>
      </c>
      <c r="G72" s="225" t="s">
        <v>188</v>
      </c>
      <c r="H72" s="226" t="s">
        <v>211</v>
      </c>
      <c r="I72" s="227" t="s">
        <v>212</v>
      </c>
      <c r="J72" s="111"/>
      <c r="K72" s="146"/>
      <c r="L72" s="146"/>
      <c r="M72" s="146"/>
      <c r="N72" s="146"/>
      <c r="O72" s="146"/>
      <c r="P72" s="146"/>
      <c r="Q72" s="146"/>
      <c r="R72" s="146"/>
      <c r="S72" s="146"/>
      <c r="T72" s="146"/>
      <c r="U72" s="146"/>
      <c r="V72" s="146"/>
      <c r="W72" s="146"/>
      <c r="X72" s="146"/>
      <c r="Y72" s="146"/>
      <c r="Z72" s="146"/>
      <c r="AA72" s="147"/>
      <c r="AB72" s="141"/>
      <c r="AC72" s="147"/>
      <c r="AD72" s="147"/>
      <c r="AE72" s="112"/>
      <c r="AF72" s="100"/>
      <c r="AG72" s="111"/>
      <c r="AH72" s="111"/>
      <c r="AI72" s="111"/>
      <c r="AJ72" s="111"/>
      <c r="AK72" s="111"/>
    </row>
    <row r="73" spans="2:32" s="104" customFormat="1" ht="4.5" customHeight="1">
      <c r="B73" s="220"/>
      <c r="C73" s="209"/>
      <c r="D73" s="195"/>
      <c r="E73" s="114"/>
      <c r="F73" s="123"/>
      <c r="G73" s="119"/>
      <c r="H73" s="119"/>
      <c r="I73" s="119"/>
      <c r="K73" s="143"/>
      <c r="L73" s="143"/>
      <c r="M73" s="143"/>
      <c r="N73" s="143"/>
      <c r="O73" s="143"/>
      <c r="P73" s="143"/>
      <c r="Q73" s="143"/>
      <c r="R73" s="143"/>
      <c r="S73" s="143"/>
      <c r="T73" s="143"/>
      <c r="U73" s="143"/>
      <c r="V73" s="143"/>
      <c r="W73" s="143"/>
      <c r="X73" s="143"/>
      <c r="Y73" s="143"/>
      <c r="Z73" s="143"/>
      <c r="AA73" s="141"/>
      <c r="AB73" s="141"/>
      <c r="AC73" s="141"/>
      <c r="AD73" s="141"/>
      <c r="AF73" s="108"/>
    </row>
    <row r="74" spans="2:32" ht="33.75" customHeight="1">
      <c r="B74" s="220"/>
      <c r="C74" s="438" t="s">
        <v>525</v>
      </c>
      <c r="D74" s="193" t="s">
        <v>508</v>
      </c>
      <c r="E74" s="114"/>
      <c r="F74" s="122" t="s">
        <v>38</v>
      </c>
      <c r="G74" s="115" t="s">
        <v>38</v>
      </c>
      <c r="H74" s="115"/>
      <c r="I74" s="115" t="s">
        <v>38</v>
      </c>
      <c r="J74" s="102"/>
      <c r="K74" s="140"/>
      <c r="L74" s="140"/>
      <c r="M74" s="140"/>
      <c r="N74" s="140"/>
      <c r="O74" s="140"/>
      <c r="P74" s="140"/>
      <c r="Q74" s="140"/>
      <c r="R74" s="140"/>
      <c r="S74" s="140"/>
      <c r="T74" s="140"/>
      <c r="U74" s="140"/>
      <c r="V74" s="140"/>
      <c r="W74" s="140"/>
      <c r="X74" s="140"/>
      <c r="Y74" s="140"/>
      <c r="Z74" s="140"/>
      <c r="AA74" s="141"/>
      <c r="AB74" s="142"/>
      <c r="AC74" s="142"/>
      <c r="AD74" s="142"/>
      <c r="AF74" s="117">
        <f>COUNTA(K74:Z74)</f>
        <v>0</v>
      </c>
    </row>
    <row r="75" spans="2:32" s="104" customFormat="1" ht="4.5" customHeight="1">
      <c r="B75" s="220"/>
      <c r="C75" s="209"/>
      <c r="D75" s="195"/>
      <c r="E75" s="114"/>
      <c r="F75" s="123"/>
      <c r="G75" s="119"/>
      <c r="H75" s="119"/>
      <c r="I75" s="119"/>
      <c r="K75" s="143"/>
      <c r="L75" s="143"/>
      <c r="M75" s="143"/>
      <c r="N75" s="143"/>
      <c r="O75" s="143"/>
      <c r="P75" s="143"/>
      <c r="Q75" s="143"/>
      <c r="R75" s="143"/>
      <c r="S75" s="143"/>
      <c r="T75" s="143"/>
      <c r="U75" s="143"/>
      <c r="V75" s="143"/>
      <c r="W75" s="143"/>
      <c r="X75" s="143"/>
      <c r="Y75" s="143"/>
      <c r="Z75" s="143"/>
      <c r="AA75" s="141"/>
      <c r="AB75" s="141"/>
      <c r="AC75" s="141"/>
      <c r="AD75" s="141"/>
      <c r="AF75" s="108"/>
    </row>
    <row r="76" spans="2:32" ht="22.5" customHeight="1">
      <c r="B76" s="220"/>
      <c r="C76" s="438" t="s">
        <v>526</v>
      </c>
      <c r="D76" s="193" t="s">
        <v>527</v>
      </c>
      <c r="E76" s="114"/>
      <c r="F76" s="122" t="s">
        <v>38</v>
      </c>
      <c r="G76" s="115" t="s">
        <v>38</v>
      </c>
      <c r="H76" s="115" t="s">
        <v>38</v>
      </c>
      <c r="I76" s="115" t="s">
        <v>38</v>
      </c>
      <c r="J76" s="102"/>
      <c r="K76" s="140"/>
      <c r="L76" s="140"/>
      <c r="M76" s="140"/>
      <c r="N76" s="140"/>
      <c r="O76" s="140"/>
      <c r="P76" s="140"/>
      <c r="Q76" s="140"/>
      <c r="R76" s="140"/>
      <c r="S76" s="140"/>
      <c r="T76" s="140"/>
      <c r="U76" s="140"/>
      <c r="V76" s="140"/>
      <c r="W76" s="140"/>
      <c r="X76" s="140"/>
      <c r="Y76" s="140"/>
      <c r="Z76" s="140"/>
      <c r="AA76" s="141"/>
      <c r="AB76" s="142"/>
      <c r="AC76" s="142"/>
      <c r="AD76" s="142"/>
      <c r="AF76" s="117">
        <f>COUNTA(K76:Z76)</f>
        <v>0</v>
      </c>
    </row>
    <row r="77" spans="2:32" s="104" customFormat="1" ht="4.5" customHeight="1">
      <c r="B77" s="220"/>
      <c r="C77" s="203"/>
      <c r="D77" s="195"/>
      <c r="E77" s="114"/>
      <c r="F77" s="131"/>
      <c r="G77" s="131"/>
      <c r="H77" s="131"/>
      <c r="I77" s="131"/>
      <c r="K77" s="143"/>
      <c r="L77" s="143"/>
      <c r="M77" s="143"/>
      <c r="N77" s="143"/>
      <c r="O77" s="143"/>
      <c r="P77" s="143"/>
      <c r="Q77" s="143"/>
      <c r="R77" s="143"/>
      <c r="S77" s="143"/>
      <c r="T77" s="143"/>
      <c r="U77" s="143"/>
      <c r="V77" s="143"/>
      <c r="W77" s="143"/>
      <c r="X77" s="143"/>
      <c r="Y77" s="143"/>
      <c r="Z77" s="143"/>
      <c r="AA77" s="141"/>
      <c r="AB77" s="141"/>
      <c r="AC77" s="141"/>
      <c r="AD77" s="141"/>
      <c r="AF77" s="108"/>
    </row>
    <row r="78" spans="2:32" s="126" customFormat="1" ht="9" customHeight="1">
      <c r="B78" s="221"/>
      <c r="C78" s="210"/>
      <c r="D78" s="197"/>
      <c r="E78" s="125"/>
      <c r="F78" s="123"/>
      <c r="G78" s="123"/>
      <c r="H78" s="123"/>
      <c r="I78" s="123"/>
      <c r="K78" s="144"/>
      <c r="L78" s="144"/>
      <c r="M78" s="144"/>
      <c r="N78" s="144"/>
      <c r="O78" s="144"/>
      <c r="P78" s="144"/>
      <c r="Q78" s="144"/>
      <c r="R78" s="144"/>
      <c r="S78" s="144"/>
      <c r="T78" s="144"/>
      <c r="U78" s="144"/>
      <c r="V78" s="144"/>
      <c r="W78" s="144"/>
      <c r="X78" s="144"/>
      <c r="Y78" s="144"/>
      <c r="Z78" s="144"/>
      <c r="AA78" s="145"/>
      <c r="AB78" s="145"/>
      <c r="AC78" s="145"/>
      <c r="AD78" s="145"/>
      <c r="AE78" s="129"/>
      <c r="AF78" s="130"/>
    </row>
    <row r="79" spans="2:37" s="113" customFormat="1" ht="16.5" customHeight="1">
      <c r="B79" s="597" t="s">
        <v>521</v>
      </c>
      <c r="C79" s="597"/>
      <c r="D79" s="597"/>
      <c r="E79" s="110"/>
      <c r="F79" s="224" t="s">
        <v>190</v>
      </c>
      <c r="G79" s="225" t="s">
        <v>188</v>
      </c>
      <c r="H79" s="226" t="s">
        <v>211</v>
      </c>
      <c r="I79" s="227" t="s">
        <v>212</v>
      </c>
      <c r="J79" s="111"/>
      <c r="K79" s="146"/>
      <c r="L79" s="146"/>
      <c r="M79" s="146"/>
      <c r="N79" s="146"/>
      <c r="O79" s="146"/>
      <c r="P79" s="146"/>
      <c r="Q79" s="146"/>
      <c r="R79" s="146"/>
      <c r="S79" s="146"/>
      <c r="T79" s="146"/>
      <c r="U79" s="146"/>
      <c r="V79" s="146"/>
      <c r="W79" s="146"/>
      <c r="X79" s="146"/>
      <c r="Y79" s="146"/>
      <c r="Z79" s="146"/>
      <c r="AA79" s="147"/>
      <c r="AB79" s="141"/>
      <c r="AC79" s="147"/>
      <c r="AD79" s="147"/>
      <c r="AE79" s="112"/>
      <c r="AF79" s="100"/>
      <c r="AG79" s="111"/>
      <c r="AH79" s="111"/>
      <c r="AI79" s="111"/>
      <c r="AJ79" s="111"/>
      <c r="AK79" s="111"/>
    </row>
    <row r="80" spans="2:32" s="104" customFormat="1" ht="4.5" customHeight="1">
      <c r="B80" s="119"/>
      <c r="C80" s="209"/>
      <c r="D80" s="195"/>
      <c r="E80" s="114"/>
      <c r="F80" s="123"/>
      <c r="G80" s="119"/>
      <c r="H80" s="119"/>
      <c r="I80" s="119"/>
      <c r="K80" s="143"/>
      <c r="L80" s="143"/>
      <c r="M80" s="143"/>
      <c r="N80" s="143"/>
      <c r="O80" s="143"/>
      <c r="P80" s="143"/>
      <c r="Q80" s="143"/>
      <c r="R80" s="143"/>
      <c r="S80" s="143"/>
      <c r="T80" s="143"/>
      <c r="U80" s="143"/>
      <c r="V80" s="143"/>
      <c r="W80" s="143"/>
      <c r="X80" s="143"/>
      <c r="Y80" s="143"/>
      <c r="Z80" s="143"/>
      <c r="AA80" s="141"/>
      <c r="AB80" s="141"/>
      <c r="AC80" s="141"/>
      <c r="AD80" s="141"/>
      <c r="AF80" s="421"/>
    </row>
    <row r="81" spans="2:32" ht="30.75" customHeight="1">
      <c r="B81" s="119"/>
      <c r="C81" s="438" t="s">
        <v>528</v>
      </c>
      <c r="D81" s="189" t="s">
        <v>511</v>
      </c>
      <c r="E81" s="114"/>
      <c r="F81" s="122" t="s">
        <v>38</v>
      </c>
      <c r="G81" s="115" t="s">
        <v>38</v>
      </c>
      <c r="H81" s="115"/>
      <c r="I81" s="115" t="s">
        <v>38</v>
      </c>
      <c r="J81" s="102"/>
      <c r="K81" s="140"/>
      <c r="L81" s="140"/>
      <c r="M81" s="140"/>
      <c r="N81" s="140"/>
      <c r="O81" s="140"/>
      <c r="P81" s="140"/>
      <c r="Q81" s="140"/>
      <c r="R81" s="140"/>
      <c r="S81" s="140"/>
      <c r="T81" s="140"/>
      <c r="U81" s="140"/>
      <c r="V81" s="140"/>
      <c r="W81" s="140"/>
      <c r="X81" s="140"/>
      <c r="Y81" s="140"/>
      <c r="Z81" s="140"/>
      <c r="AA81" s="141"/>
      <c r="AB81" s="142"/>
      <c r="AC81" s="142"/>
      <c r="AD81" s="142"/>
      <c r="AF81" s="117">
        <f>COUNTA(K81:Z81)</f>
        <v>0</v>
      </c>
    </row>
    <row r="82" spans="2:32" s="104" customFormat="1" ht="4.5" customHeight="1">
      <c r="B82" s="119"/>
      <c r="C82" s="209"/>
      <c r="D82" s="195"/>
      <c r="E82" s="114"/>
      <c r="F82" s="123"/>
      <c r="G82" s="119"/>
      <c r="H82" s="119"/>
      <c r="I82" s="119"/>
      <c r="K82" s="143"/>
      <c r="L82" s="143"/>
      <c r="M82" s="143"/>
      <c r="N82" s="143"/>
      <c r="O82" s="143"/>
      <c r="P82" s="143"/>
      <c r="Q82" s="143"/>
      <c r="R82" s="143"/>
      <c r="S82" s="143"/>
      <c r="T82" s="143"/>
      <c r="U82" s="143"/>
      <c r="V82" s="143"/>
      <c r="W82" s="143"/>
      <c r="X82" s="143"/>
      <c r="Y82" s="143"/>
      <c r="Z82" s="143"/>
      <c r="AA82" s="141"/>
      <c r="AB82" s="141"/>
      <c r="AC82" s="141"/>
      <c r="AD82" s="141"/>
      <c r="AF82" s="421"/>
    </row>
    <row r="83" spans="2:32" ht="86.25" customHeight="1">
      <c r="B83" s="119"/>
      <c r="C83" s="208" t="s">
        <v>523</v>
      </c>
      <c r="D83" s="193" t="s">
        <v>529</v>
      </c>
      <c r="E83" s="114"/>
      <c r="F83" s="122" t="s">
        <v>38</v>
      </c>
      <c r="G83" s="115" t="s">
        <v>38</v>
      </c>
      <c r="H83" s="115"/>
      <c r="I83" s="115" t="s">
        <v>38</v>
      </c>
      <c r="J83" s="102"/>
      <c r="K83" s="140"/>
      <c r="L83" s="140"/>
      <c r="M83" s="140"/>
      <c r="N83" s="140"/>
      <c r="O83" s="140"/>
      <c r="P83" s="140"/>
      <c r="Q83" s="140"/>
      <c r="R83" s="140"/>
      <c r="S83" s="140"/>
      <c r="T83" s="140"/>
      <c r="U83" s="140"/>
      <c r="V83" s="140"/>
      <c r="W83" s="140"/>
      <c r="X83" s="140"/>
      <c r="Y83" s="140"/>
      <c r="Z83" s="140"/>
      <c r="AA83" s="141"/>
      <c r="AB83" s="142"/>
      <c r="AC83" s="142"/>
      <c r="AD83" s="142"/>
      <c r="AF83" s="117">
        <f>COUNTA(K83:Z83)</f>
        <v>0</v>
      </c>
    </row>
    <row r="84" spans="2:32" s="104" customFormat="1" ht="10.5" customHeight="1">
      <c r="B84" s="220"/>
      <c r="C84" s="209"/>
      <c r="D84" s="195"/>
      <c r="E84" s="114"/>
      <c r="F84" s="123"/>
      <c r="G84" s="119"/>
      <c r="H84" s="119"/>
      <c r="I84" s="119"/>
      <c r="K84" s="143"/>
      <c r="L84" s="143"/>
      <c r="M84" s="143"/>
      <c r="N84" s="143"/>
      <c r="O84" s="143"/>
      <c r="P84" s="143"/>
      <c r="Q84" s="143"/>
      <c r="R84" s="143"/>
      <c r="S84" s="143"/>
      <c r="T84" s="143"/>
      <c r="U84" s="143"/>
      <c r="V84" s="143"/>
      <c r="W84" s="143"/>
      <c r="X84" s="143"/>
      <c r="Y84" s="143"/>
      <c r="Z84" s="143"/>
      <c r="AA84" s="141"/>
      <c r="AB84" s="141"/>
      <c r="AC84" s="141"/>
      <c r="AD84" s="141"/>
      <c r="AF84" s="421"/>
    </row>
    <row r="85" spans="2:37" s="113" customFormat="1" ht="16.5" customHeight="1">
      <c r="B85" s="597" t="s">
        <v>202</v>
      </c>
      <c r="C85" s="597"/>
      <c r="D85" s="597"/>
      <c r="E85" s="110"/>
      <c r="F85" s="224" t="s">
        <v>190</v>
      </c>
      <c r="G85" s="225" t="s">
        <v>188</v>
      </c>
      <c r="H85" s="226" t="s">
        <v>211</v>
      </c>
      <c r="I85" s="227" t="s">
        <v>212</v>
      </c>
      <c r="J85" s="111"/>
      <c r="K85" s="146"/>
      <c r="L85" s="146"/>
      <c r="M85" s="146"/>
      <c r="N85" s="146"/>
      <c r="O85" s="146"/>
      <c r="P85" s="146"/>
      <c r="Q85" s="146"/>
      <c r="R85" s="146"/>
      <c r="S85" s="146"/>
      <c r="T85" s="146"/>
      <c r="U85" s="146"/>
      <c r="V85" s="146"/>
      <c r="W85" s="146"/>
      <c r="X85" s="146"/>
      <c r="Y85" s="146"/>
      <c r="Z85" s="146"/>
      <c r="AA85" s="147"/>
      <c r="AB85" s="141"/>
      <c r="AC85" s="147"/>
      <c r="AD85" s="147"/>
      <c r="AE85" s="112"/>
      <c r="AF85" s="100"/>
      <c r="AG85" s="111"/>
      <c r="AH85" s="111"/>
      <c r="AI85" s="111"/>
      <c r="AJ85" s="111"/>
      <c r="AK85" s="111"/>
    </row>
    <row r="86" spans="2:32" s="104" customFormat="1" ht="4.5" customHeight="1">
      <c r="B86" s="220"/>
      <c r="C86" s="209"/>
      <c r="D86" s="195"/>
      <c r="E86" s="114"/>
      <c r="F86" s="123"/>
      <c r="G86" s="119"/>
      <c r="H86" s="119"/>
      <c r="I86" s="119"/>
      <c r="K86" s="143"/>
      <c r="L86" s="143"/>
      <c r="M86" s="143"/>
      <c r="N86" s="143"/>
      <c r="O86" s="143"/>
      <c r="P86" s="143"/>
      <c r="Q86" s="143"/>
      <c r="R86" s="143"/>
      <c r="S86" s="143"/>
      <c r="T86" s="143"/>
      <c r="U86" s="143"/>
      <c r="V86" s="143"/>
      <c r="W86" s="143"/>
      <c r="X86" s="143"/>
      <c r="Y86" s="143"/>
      <c r="Z86" s="143"/>
      <c r="AA86" s="141"/>
      <c r="AB86" s="141"/>
      <c r="AC86" s="141"/>
      <c r="AD86" s="141"/>
      <c r="AF86" s="108"/>
    </row>
    <row r="87" spans="2:32" ht="22.5" customHeight="1">
      <c r="B87" s="220"/>
      <c r="C87" s="208" t="s">
        <v>93</v>
      </c>
      <c r="D87" s="193" t="s">
        <v>219</v>
      </c>
      <c r="E87" s="114"/>
      <c r="F87" s="122" t="s">
        <v>38</v>
      </c>
      <c r="G87" s="115"/>
      <c r="H87" s="115"/>
      <c r="I87" s="115"/>
      <c r="J87" s="102"/>
      <c r="K87" s="140"/>
      <c r="L87" s="140"/>
      <c r="M87" s="140"/>
      <c r="N87" s="140"/>
      <c r="O87" s="140"/>
      <c r="P87" s="140"/>
      <c r="Q87" s="140"/>
      <c r="R87" s="140"/>
      <c r="S87" s="140"/>
      <c r="T87" s="140"/>
      <c r="U87" s="140"/>
      <c r="V87" s="140"/>
      <c r="W87" s="140"/>
      <c r="X87" s="140"/>
      <c r="Y87" s="140"/>
      <c r="Z87" s="140"/>
      <c r="AA87" s="141"/>
      <c r="AB87" s="142"/>
      <c r="AC87" s="142"/>
      <c r="AD87" s="142"/>
      <c r="AF87" s="117">
        <f>COUNTA(K87:Z87)</f>
        <v>0</v>
      </c>
    </row>
    <row r="88" spans="2:32" s="104" customFormat="1" ht="4.5" customHeight="1">
      <c r="B88" s="220"/>
      <c r="C88" s="211"/>
      <c r="D88" s="192"/>
      <c r="E88" s="114"/>
      <c r="F88" s="123"/>
      <c r="G88" s="119"/>
      <c r="H88" s="119"/>
      <c r="I88" s="119"/>
      <c r="K88" s="143"/>
      <c r="L88" s="143"/>
      <c r="M88" s="143"/>
      <c r="N88" s="143"/>
      <c r="O88" s="143"/>
      <c r="P88" s="143"/>
      <c r="Q88" s="143"/>
      <c r="R88" s="143"/>
      <c r="S88" s="143"/>
      <c r="T88" s="143"/>
      <c r="U88" s="143"/>
      <c r="V88" s="143"/>
      <c r="W88" s="143"/>
      <c r="X88" s="143"/>
      <c r="Y88" s="143"/>
      <c r="Z88" s="143"/>
      <c r="AA88" s="141"/>
      <c r="AB88" s="141"/>
      <c r="AC88" s="141"/>
      <c r="AD88" s="141"/>
      <c r="AF88" s="108"/>
    </row>
    <row r="89" spans="2:32" ht="22.5" customHeight="1">
      <c r="B89" s="220"/>
      <c r="C89" s="208" t="s">
        <v>95</v>
      </c>
      <c r="D89" s="193" t="s">
        <v>94</v>
      </c>
      <c r="E89" s="114"/>
      <c r="F89" s="122" t="s">
        <v>38</v>
      </c>
      <c r="G89" s="115"/>
      <c r="H89" s="115"/>
      <c r="I89" s="115"/>
      <c r="J89" s="102"/>
      <c r="K89" s="140"/>
      <c r="L89" s="140"/>
      <c r="M89" s="140"/>
      <c r="N89" s="140"/>
      <c r="O89" s="140"/>
      <c r="P89" s="140"/>
      <c r="Q89" s="140"/>
      <c r="R89" s="140"/>
      <c r="S89" s="140"/>
      <c r="T89" s="140"/>
      <c r="U89" s="140"/>
      <c r="V89" s="140"/>
      <c r="W89" s="140"/>
      <c r="X89" s="140"/>
      <c r="Y89" s="140"/>
      <c r="Z89" s="140"/>
      <c r="AA89" s="141"/>
      <c r="AB89" s="142"/>
      <c r="AC89" s="142"/>
      <c r="AD89" s="142"/>
      <c r="AF89" s="117">
        <f>COUNTA(K89:Z89)</f>
        <v>0</v>
      </c>
    </row>
    <row r="90" spans="2:32" s="104" customFormat="1" ht="4.5" customHeight="1">
      <c r="B90" s="220"/>
      <c r="C90" s="211"/>
      <c r="D90" s="192"/>
      <c r="E90" s="114"/>
      <c r="F90" s="131"/>
      <c r="G90" s="131"/>
      <c r="H90" s="131"/>
      <c r="I90" s="131"/>
      <c r="K90" s="143"/>
      <c r="L90" s="143"/>
      <c r="M90" s="143"/>
      <c r="N90" s="143"/>
      <c r="O90" s="143"/>
      <c r="P90" s="143"/>
      <c r="Q90" s="143"/>
      <c r="R90" s="143"/>
      <c r="S90" s="143"/>
      <c r="T90" s="143"/>
      <c r="U90" s="143"/>
      <c r="V90" s="143"/>
      <c r="W90" s="143"/>
      <c r="X90" s="143"/>
      <c r="Y90" s="143"/>
      <c r="Z90" s="143"/>
      <c r="AA90" s="141"/>
      <c r="AB90" s="141"/>
      <c r="AC90" s="141"/>
      <c r="AD90" s="141"/>
      <c r="AF90" s="108"/>
    </row>
    <row r="91" spans="2:32" ht="34.5" customHeight="1">
      <c r="B91" s="220"/>
      <c r="C91" s="208" t="s">
        <v>97</v>
      </c>
      <c r="D91" s="193" t="s">
        <v>220</v>
      </c>
      <c r="E91" s="114"/>
      <c r="F91" s="122" t="s">
        <v>38</v>
      </c>
      <c r="G91" s="115" t="s">
        <v>38</v>
      </c>
      <c r="H91" s="115" t="s">
        <v>38</v>
      </c>
      <c r="I91" s="115"/>
      <c r="J91" s="102"/>
      <c r="K91" s="140"/>
      <c r="L91" s="140"/>
      <c r="M91" s="140"/>
      <c r="N91" s="140"/>
      <c r="O91" s="140"/>
      <c r="P91" s="140"/>
      <c r="Q91" s="140"/>
      <c r="R91" s="140"/>
      <c r="S91" s="140"/>
      <c r="T91" s="140"/>
      <c r="U91" s="140"/>
      <c r="V91" s="140"/>
      <c r="W91" s="140"/>
      <c r="X91" s="140"/>
      <c r="Y91" s="140"/>
      <c r="Z91" s="140"/>
      <c r="AA91" s="141"/>
      <c r="AB91" s="142"/>
      <c r="AC91" s="142"/>
      <c r="AD91" s="142"/>
      <c r="AF91" s="117">
        <f>COUNTA(K91:Z91)</f>
        <v>0</v>
      </c>
    </row>
    <row r="92" spans="2:32" s="104" customFormat="1" ht="4.5" customHeight="1">
      <c r="B92" s="220"/>
      <c r="C92" s="211"/>
      <c r="D92" s="192"/>
      <c r="E92" s="114"/>
      <c r="F92" s="123"/>
      <c r="G92" s="119"/>
      <c r="H92" s="119"/>
      <c r="I92" s="119"/>
      <c r="K92" s="143"/>
      <c r="L92" s="143"/>
      <c r="M92" s="143"/>
      <c r="N92" s="143"/>
      <c r="O92" s="143"/>
      <c r="P92" s="143"/>
      <c r="Q92" s="143"/>
      <c r="R92" s="143"/>
      <c r="S92" s="143"/>
      <c r="T92" s="143"/>
      <c r="U92" s="143"/>
      <c r="V92" s="143"/>
      <c r="W92" s="143"/>
      <c r="X92" s="143"/>
      <c r="Y92" s="143"/>
      <c r="Z92" s="143"/>
      <c r="AA92" s="141"/>
      <c r="AB92" s="141"/>
      <c r="AC92" s="141"/>
      <c r="AD92" s="141"/>
      <c r="AF92" s="108"/>
    </row>
    <row r="93" spans="2:32" ht="22.5" customHeight="1">
      <c r="B93" s="220"/>
      <c r="C93" s="208" t="s">
        <v>99</v>
      </c>
      <c r="D93" s="193" t="s">
        <v>98</v>
      </c>
      <c r="E93" s="114"/>
      <c r="F93" s="122"/>
      <c r="G93" s="115"/>
      <c r="H93" s="115" t="s">
        <v>38</v>
      </c>
      <c r="I93" s="115" t="s">
        <v>38</v>
      </c>
      <c r="J93" s="102"/>
      <c r="K93" s="140"/>
      <c r="L93" s="140"/>
      <c r="M93" s="140"/>
      <c r="N93" s="140"/>
      <c r="O93" s="140"/>
      <c r="P93" s="140"/>
      <c r="Q93" s="140"/>
      <c r="R93" s="140"/>
      <c r="S93" s="140"/>
      <c r="T93" s="140"/>
      <c r="U93" s="140"/>
      <c r="V93" s="140"/>
      <c r="W93" s="140"/>
      <c r="X93" s="140"/>
      <c r="Y93" s="140"/>
      <c r="Z93" s="140"/>
      <c r="AA93" s="141"/>
      <c r="AB93" s="142"/>
      <c r="AC93" s="142"/>
      <c r="AD93" s="142"/>
      <c r="AF93" s="117">
        <f>COUNTA(K93:Z93)</f>
        <v>0</v>
      </c>
    </row>
    <row r="94" spans="2:32" s="104" customFormat="1" ht="4.5" customHeight="1">
      <c r="B94" s="220"/>
      <c r="C94" s="209"/>
      <c r="D94" s="195"/>
      <c r="E94" s="114"/>
      <c r="F94" s="123"/>
      <c r="G94" s="119"/>
      <c r="H94" s="119"/>
      <c r="I94" s="119"/>
      <c r="K94" s="143"/>
      <c r="L94" s="143"/>
      <c r="M94" s="143"/>
      <c r="N94" s="143"/>
      <c r="O94" s="143"/>
      <c r="P94" s="143"/>
      <c r="Q94" s="143"/>
      <c r="R94" s="143"/>
      <c r="S94" s="143"/>
      <c r="T94" s="143"/>
      <c r="U94" s="143"/>
      <c r="V94" s="143"/>
      <c r="W94" s="143"/>
      <c r="X94" s="143"/>
      <c r="Y94" s="143"/>
      <c r="Z94" s="143"/>
      <c r="AA94" s="141"/>
      <c r="AB94" s="141"/>
      <c r="AC94" s="141"/>
      <c r="AD94" s="141"/>
      <c r="AF94" s="108"/>
    </row>
    <row r="95" spans="2:37" s="113" customFormat="1" ht="16.5" customHeight="1">
      <c r="B95" s="597" t="s">
        <v>203</v>
      </c>
      <c r="C95" s="597"/>
      <c r="D95" s="597"/>
      <c r="E95" s="110"/>
      <c r="F95" s="224" t="s">
        <v>190</v>
      </c>
      <c r="G95" s="225" t="s">
        <v>188</v>
      </c>
      <c r="H95" s="226" t="s">
        <v>211</v>
      </c>
      <c r="I95" s="227" t="s">
        <v>212</v>
      </c>
      <c r="J95" s="111"/>
      <c r="K95" s="146"/>
      <c r="L95" s="146"/>
      <c r="M95" s="146"/>
      <c r="N95" s="146"/>
      <c r="O95" s="146"/>
      <c r="P95" s="146"/>
      <c r="Q95" s="146"/>
      <c r="R95" s="146"/>
      <c r="S95" s="146"/>
      <c r="T95" s="146"/>
      <c r="U95" s="146"/>
      <c r="V95" s="146"/>
      <c r="W95" s="146"/>
      <c r="X95" s="146"/>
      <c r="Y95" s="146"/>
      <c r="Z95" s="146"/>
      <c r="AA95" s="147"/>
      <c r="AB95" s="141"/>
      <c r="AC95" s="147"/>
      <c r="AD95" s="147"/>
      <c r="AE95" s="112"/>
      <c r="AF95" s="100"/>
      <c r="AG95" s="111"/>
      <c r="AH95" s="111"/>
      <c r="AI95" s="111"/>
      <c r="AJ95" s="111"/>
      <c r="AK95" s="111"/>
    </row>
    <row r="96" spans="2:32" s="104" customFormat="1" ht="4.5" customHeight="1">
      <c r="B96" s="220"/>
      <c r="C96" s="209"/>
      <c r="D96" s="195"/>
      <c r="E96" s="114"/>
      <c r="F96" s="123"/>
      <c r="G96" s="119"/>
      <c r="H96" s="119"/>
      <c r="I96" s="119"/>
      <c r="K96" s="143"/>
      <c r="L96" s="143"/>
      <c r="M96" s="143"/>
      <c r="N96" s="143"/>
      <c r="O96" s="143"/>
      <c r="P96" s="143"/>
      <c r="Q96" s="143"/>
      <c r="R96" s="143"/>
      <c r="S96" s="143"/>
      <c r="T96" s="143"/>
      <c r="U96" s="143"/>
      <c r="V96" s="143"/>
      <c r="W96" s="143"/>
      <c r="X96" s="143"/>
      <c r="Y96" s="143"/>
      <c r="Z96" s="143"/>
      <c r="AA96" s="141"/>
      <c r="AB96" s="141"/>
      <c r="AC96" s="141"/>
      <c r="AD96" s="141"/>
      <c r="AF96" s="108"/>
    </row>
    <row r="97" spans="2:32" ht="22.5" customHeight="1">
      <c r="B97" s="220"/>
      <c r="C97" s="208" t="s">
        <v>221</v>
      </c>
      <c r="D97" s="193" t="s">
        <v>224</v>
      </c>
      <c r="E97" s="114"/>
      <c r="F97" s="122"/>
      <c r="G97" s="115"/>
      <c r="H97" s="115" t="s">
        <v>38</v>
      </c>
      <c r="I97" s="115"/>
      <c r="J97" s="102"/>
      <c r="K97" s="140"/>
      <c r="L97" s="140"/>
      <c r="M97" s="140"/>
      <c r="N97" s="140"/>
      <c r="O97" s="140"/>
      <c r="P97" s="140"/>
      <c r="Q97" s="140"/>
      <c r="R97" s="140"/>
      <c r="S97" s="140"/>
      <c r="T97" s="140"/>
      <c r="U97" s="140"/>
      <c r="V97" s="140"/>
      <c r="W97" s="140"/>
      <c r="X97" s="140"/>
      <c r="Y97" s="140"/>
      <c r="Z97" s="140"/>
      <c r="AA97" s="141"/>
      <c r="AB97" s="142"/>
      <c r="AC97" s="142"/>
      <c r="AD97" s="142"/>
      <c r="AF97" s="117">
        <f>COUNTA(K97:Z97)</f>
        <v>0</v>
      </c>
    </row>
    <row r="98" spans="2:32" s="104" customFormat="1" ht="4.5" customHeight="1">
      <c r="B98" s="220"/>
      <c r="C98" s="211"/>
      <c r="D98" s="192"/>
      <c r="E98" s="114"/>
      <c r="F98" s="123"/>
      <c r="G98" s="119"/>
      <c r="H98" s="119"/>
      <c r="I98" s="119"/>
      <c r="K98" s="143"/>
      <c r="L98" s="143"/>
      <c r="M98" s="143"/>
      <c r="N98" s="143"/>
      <c r="O98" s="143"/>
      <c r="P98" s="143"/>
      <c r="Q98" s="143"/>
      <c r="R98" s="143"/>
      <c r="S98" s="143"/>
      <c r="T98" s="143"/>
      <c r="U98" s="143"/>
      <c r="V98" s="143"/>
      <c r="W98" s="143"/>
      <c r="X98" s="143"/>
      <c r="Y98" s="143"/>
      <c r="Z98" s="143"/>
      <c r="AA98" s="141"/>
      <c r="AB98" s="141"/>
      <c r="AC98" s="141"/>
      <c r="AD98" s="141"/>
      <c r="AF98" s="108"/>
    </row>
    <row r="99" spans="2:32" ht="22.5" customHeight="1">
      <c r="B99" s="220"/>
      <c r="C99" s="208" t="s">
        <v>102</v>
      </c>
      <c r="D99" s="193" t="s">
        <v>222</v>
      </c>
      <c r="E99" s="114"/>
      <c r="F99" s="122"/>
      <c r="G99" s="115"/>
      <c r="H99" s="115" t="s">
        <v>38</v>
      </c>
      <c r="I99" s="115"/>
      <c r="J99" s="102"/>
      <c r="K99" s="140"/>
      <c r="L99" s="140"/>
      <c r="M99" s="140"/>
      <c r="N99" s="140"/>
      <c r="O99" s="140"/>
      <c r="P99" s="140"/>
      <c r="Q99" s="140"/>
      <c r="R99" s="140"/>
      <c r="S99" s="140"/>
      <c r="T99" s="140"/>
      <c r="U99" s="140"/>
      <c r="V99" s="140"/>
      <c r="W99" s="140"/>
      <c r="X99" s="140"/>
      <c r="Y99" s="140"/>
      <c r="Z99" s="140"/>
      <c r="AA99" s="141"/>
      <c r="AB99" s="142"/>
      <c r="AC99" s="142"/>
      <c r="AD99" s="142"/>
      <c r="AF99" s="117">
        <f>COUNTA(K99:Z99)</f>
        <v>0</v>
      </c>
    </row>
    <row r="100" spans="2:32" s="104" customFormat="1" ht="4.5" customHeight="1">
      <c r="B100" s="220"/>
      <c r="C100" s="212"/>
      <c r="D100" s="192"/>
      <c r="E100" s="114"/>
      <c r="F100" s="131"/>
      <c r="G100" s="131"/>
      <c r="H100" s="131"/>
      <c r="I100" s="131"/>
      <c r="K100" s="143"/>
      <c r="L100" s="143"/>
      <c r="M100" s="143"/>
      <c r="N100" s="143"/>
      <c r="O100" s="143"/>
      <c r="P100" s="143"/>
      <c r="Q100" s="143"/>
      <c r="R100" s="143"/>
      <c r="S100" s="143"/>
      <c r="T100" s="143"/>
      <c r="U100" s="143"/>
      <c r="V100" s="143"/>
      <c r="W100" s="143"/>
      <c r="X100" s="143"/>
      <c r="Y100" s="143"/>
      <c r="Z100" s="143"/>
      <c r="AA100" s="141"/>
      <c r="AB100" s="141"/>
      <c r="AC100" s="141"/>
      <c r="AD100" s="141"/>
      <c r="AF100" s="108"/>
    </row>
    <row r="101" spans="2:32" ht="22.5" customHeight="1">
      <c r="B101" s="220"/>
      <c r="C101" s="208" t="s">
        <v>104</v>
      </c>
      <c r="D101" s="193" t="s">
        <v>223</v>
      </c>
      <c r="E101" s="114"/>
      <c r="F101" s="122"/>
      <c r="G101" s="115"/>
      <c r="H101" s="115" t="s">
        <v>38</v>
      </c>
      <c r="I101" s="115"/>
      <c r="J101" s="102"/>
      <c r="K101" s="140"/>
      <c r="L101" s="140"/>
      <c r="M101" s="140"/>
      <c r="N101" s="140"/>
      <c r="O101" s="140"/>
      <c r="P101" s="140"/>
      <c r="Q101" s="140"/>
      <c r="R101" s="140"/>
      <c r="S101" s="140"/>
      <c r="T101" s="140"/>
      <c r="U101" s="140"/>
      <c r="V101" s="140"/>
      <c r="W101" s="140"/>
      <c r="X101" s="140"/>
      <c r="Y101" s="140"/>
      <c r="Z101" s="140"/>
      <c r="AA101" s="141"/>
      <c r="AB101" s="142"/>
      <c r="AC101" s="142"/>
      <c r="AD101" s="142"/>
      <c r="AF101" s="117">
        <f>COUNTA(K101:Z101)</f>
        <v>0</v>
      </c>
    </row>
    <row r="102" spans="2:32" s="104" customFormat="1" ht="4.5" customHeight="1">
      <c r="B102" s="220"/>
      <c r="C102" s="209"/>
      <c r="D102" s="195"/>
      <c r="E102" s="114"/>
      <c r="F102" s="123"/>
      <c r="G102" s="119"/>
      <c r="H102" s="119"/>
      <c r="I102" s="119"/>
      <c r="K102" s="143"/>
      <c r="L102" s="143"/>
      <c r="M102" s="143"/>
      <c r="N102" s="143"/>
      <c r="O102" s="143"/>
      <c r="P102" s="143"/>
      <c r="Q102" s="143"/>
      <c r="R102" s="143"/>
      <c r="S102" s="143"/>
      <c r="T102" s="143"/>
      <c r="U102" s="143"/>
      <c r="V102" s="143"/>
      <c r="W102" s="143"/>
      <c r="X102" s="143"/>
      <c r="Y102" s="143"/>
      <c r="Z102" s="143"/>
      <c r="AA102" s="141"/>
      <c r="AB102" s="141"/>
      <c r="AC102" s="141"/>
      <c r="AD102" s="141"/>
      <c r="AF102" s="108"/>
    </row>
    <row r="103" spans="2:37" s="113" customFormat="1" ht="30" customHeight="1">
      <c r="B103" s="597" t="s">
        <v>204</v>
      </c>
      <c r="C103" s="597"/>
      <c r="D103" s="597"/>
      <c r="E103" s="110"/>
      <c r="F103" s="224" t="s">
        <v>190</v>
      </c>
      <c r="G103" s="225" t="s">
        <v>188</v>
      </c>
      <c r="H103" s="226" t="s">
        <v>211</v>
      </c>
      <c r="I103" s="227" t="s">
        <v>212</v>
      </c>
      <c r="J103" s="111"/>
      <c r="K103" s="146"/>
      <c r="L103" s="146"/>
      <c r="M103" s="146"/>
      <c r="N103" s="146"/>
      <c r="O103" s="146"/>
      <c r="P103" s="146"/>
      <c r="Q103" s="146"/>
      <c r="R103" s="146"/>
      <c r="S103" s="146"/>
      <c r="T103" s="146"/>
      <c r="U103" s="146"/>
      <c r="V103" s="146"/>
      <c r="W103" s="146"/>
      <c r="X103" s="146"/>
      <c r="Y103" s="146"/>
      <c r="Z103" s="146"/>
      <c r="AA103" s="147"/>
      <c r="AB103" s="141"/>
      <c r="AC103" s="147"/>
      <c r="AD103" s="147"/>
      <c r="AE103" s="112"/>
      <c r="AF103" s="100"/>
      <c r="AG103" s="111"/>
      <c r="AH103" s="111"/>
      <c r="AI103" s="111"/>
      <c r="AJ103" s="111"/>
      <c r="AK103" s="111"/>
    </row>
    <row r="104" spans="2:32" s="104" customFormat="1" ht="4.5" customHeight="1">
      <c r="B104" s="220"/>
      <c r="C104" s="209"/>
      <c r="D104" s="195"/>
      <c r="E104" s="114"/>
      <c r="F104" s="123"/>
      <c r="G104" s="119"/>
      <c r="H104" s="119"/>
      <c r="I104" s="119"/>
      <c r="K104" s="143"/>
      <c r="L104" s="143"/>
      <c r="M104" s="143"/>
      <c r="N104" s="143"/>
      <c r="O104" s="143"/>
      <c r="P104" s="143"/>
      <c r="Q104" s="143"/>
      <c r="R104" s="143"/>
      <c r="S104" s="143"/>
      <c r="T104" s="143"/>
      <c r="U104" s="143"/>
      <c r="V104" s="143"/>
      <c r="W104" s="143"/>
      <c r="X104" s="143"/>
      <c r="Y104" s="143"/>
      <c r="Z104" s="143"/>
      <c r="AA104" s="141"/>
      <c r="AB104" s="141"/>
      <c r="AC104" s="141"/>
      <c r="AD104" s="141"/>
      <c r="AF104" s="108"/>
    </row>
    <row r="105" spans="2:32" ht="22.5" customHeight="1">
      <c r="B105" s="220"/>
      <c r="C105" s="208" t="s">
        <v>108</v>
      </c>
      <c r="D105" s="193" t="s">
        <v>107</v>
      </c>
      <c r="E105" s="114"/>
      <c r="F105" s="122"/>
      <c r="G105" s="115"/>
      <c r="H105" s="115" t="s">
        <v>38</v>
      </c>
      <c r="I105" s="115"/>
      <c r="J105" s="102"/>
      <c r="K105" s="140"/>
      <c r="L105" s="140"/>
      <c r="M105" s="140"/>
      <c r="N105" s="140"/>
      <c r="O105" s="140"/>
      <c r="P105" s="140"/>
      <c r="Q105" s="140"/>
      <c r="R105" s="140"/>
      <c r="S105" s="140"/>
      <c r="T105" s="140"/>
      <c r="U105" s="140"/>
      <c r="V105" s="140"/>
      <c r="W105" s="140"/>
      <c r="X105" s="140"/>
      <c r="Y105" s="140"/>
      <c r="Z105" s="140"/>
      <c r="AA105" s="141"/>
      <c r="AB105" s="142"/>
      <c r="AC105" s="142"/>
      <c r="AD105" s="142"/>
      <c r="AF105" s="117">
        <f>COUNTA(K105:Z105)</f>
        <v>0</v>
      </c>
    </row>
    <row r="106" spans="2:32" s="104" customFormat="1" ht="4.5" customHeight="1">
      <c r="B106" s="220"/>
      <c r="C106" s="211"/>
      <c r="D106" s="192"/>
      <c r="E106" s="114"/>
      <c r="F106" s="123"/>
      <c r="G106" s="119"/>
      <c r="H106" s="119"/>
      <c r="I106" s="119"/>
      <c r="K106" s="143"/>
      <c r="L106" s="143"/>
      <c r="M106" s="143"/>
      <c r="N106" s="143"/>
      <c r="O106" s="143"/>
      <c r="P106" s="143"/>
      <c r="Q106" s="143"/>
      <c r="R106" s="143"/>
      <c r="S106" s="143"/>
      <c r="T106" s="143"/>
      <c r="U106" s="143"/>
      <c r="V106" s="143"/>
      <c r="W106" s="143"/>
      <c r="X106" s="143"/>
      <c r="Y106" s="143"/>
      <c r="Z106" s="143"/>
      <c r="AA106" s="141"/>
      <c r="AB106" s="141"/>
      <c r="AC106" s="141"/>
      <c r="AD106" s="141"/>
      <c r="AF106" s="108"/>
    </row>
    <row r="107" spans="2:32" ht="22.5" customHeight="1">
      <c r="B107" s="220"/>
      <c r="C107" s="208" t="s">
        <v>110</v>
      </c>
      <c r="D107" s="193" t="s">
        <v>109</v>
      </c>
      <c r="E107" s="114"/>
      <c r="F107" s="122"/>
      <c r="G107" s="115"/>
      <c r="H107" s="115" t="s">
        <v>38</v>
      </c>
      <c r="I107" s="115"/>
      <c r="J107" s="102"/>
      <c r="K107" s="140"/>
      <c r="L107" s="140"/>
      <c r="M107" s="140"/>
      <c r="N107" s="140"/>
      <c r="O107" s="140"/>
      <c r="P107" s="140"/>
      <c r="Q107" s="140"/>
      <c r="R107" s="140"/>
      <c r="S107" s="140"/>
      <c r="T107" s="140"/>
      <c r="U107" s="140"/>
      <c r="V107" s="140"/>
      <c r="W107" s="140"/>
      <c r="X107" s="140"/>
      <c r="Y107" s="140"/>
      <c r="Z107" s="140"/>
      <c r="AA107" s="141"/>
      <c r="AB107" s="142"/>
      <c r="AC107" s="142"/>
      <c r="AD107" s="142"/>
      <c r="AF107" s="117">
        <f>COUNTA(K107:Z107)</f>
        <v>0</v>
      </c>
    </row>
    <row r="108" spans="2:32" s="126" customFormat="1" ht="4.5" customHeight="1">
      <c r="B108" s="221"/>
      <c r="C108" s="210"/>
      <c r="D108" s="197"/>
      <c r="E108" s="125"/>
      <c r="F108" s="123"/>
      <c r="G108" s="123"/>
      <c r="H108" s="123"/>
      <c r="I108" s="123"/>
      <c r="K108" s="144"/>
      <c r="L108" s="144"/>
      <c r="M108" s="144"/>
      <c r="N108" s="144"/>
      <c r="O108" s="144"/>
      <c r="P108" s="144"/>
      <c r="Q108" s="144"/>
      <c r="R108" s="144"/>
      <c r="S108" s="144"/>
      <c r="T108" s="144"/>
      <c r="U108" s="144"/>
      <c r="V108" s="144"/>
      <c r="W108" s="144"/>
      <c r="X108" s="144"/>
      <c r="Y108" s="144"/>
      <c r="Z108" s="144"/>
      <c r="AA108" s="145"/>
      <c r="AB108" s="145"/>
      <c r="AC108" s="145"/>
      <c r="AD108" s="145"/>
      <c r="AE108" s="129"/>
      <c r="AF108" s="130"/>
    </row>
    <row r="109" spans="2:37" s="113" customFormat="1" ht="16.5" customHeight="1">
      <c r="B109" s="597" t="s">
        <v>205</v>
      </c>
      <c r="C109" s="597"/>
      <c r="D109" s="597"/>
      <c r="E109" s="110"/>
      <c r="F109" s="224" t="s">
        <v>190</v>
      </c>
      <c r="G109" s="225" t="s">
        <v>188</v>
      </c>
      <c r="H109" s="226" t="s">
        <v>211</v>
      </c>
      <c r="I109" s="227" t="s">
        <v>212</v>
      </c>
      <c r="J109" s="111"/>
      <c r="K109" s="146"/>
      <c r="L109" s="146"/>
      <c r="M109" s="146"/>
      <c r="N109" s="146"/>
      <c r="O109" s="146"/>
      <c r="P109" s="146"/>
      <c r="Q109" s="146"/>
      <c r="R109" s="146"/>
      <c r="S109" s="146"/>
      <c r="T109" s="146"/>
      <c r="U109" s="146"/>
      <c r="V109" s="146"/>
      <c r="W109" s="146"/>
      <c r="X109" s="146"/>
      <c r="Y109" s="146"/>
      <c r="Z109" s="146"/>
      <c r="AA109" s="147"/>
      <c r="AB109" s="141"/>
      <c r="AC109" s="147"/>
      <c r="AD109" s="147"/>
      <c r="AE109" s="112"/>
      <c r="AF109" s="100"/>
      <c r="AG109" s="111"/>
      <c r="AH109" s="111"/>
      <c r="AI109" s="111"/>
      <c r="AJ109" s="111"/>
      <c r="AK109" s="111"/>
    </row>
    <row r="110" spans="2:32" s="104" customFormat="1" ht="4.5" customHeight="1">
      <c r="B110" s="220"/>
      <c r="C110" s="209"/>
      <c r="D110" s="195"/>
      <c r="E110" s="114"/>
      <c r="F110" s="123"/>
      <c r="G110" s="119"/>
      <c r="H110" s="119"/>
      <c r="I110" s="119"/>
      <c r="K110" s="143"/>
      <c r="L110" s="143"/>
      <c r="M110" s="143"/>
      <c r="N110" s="143"/>
      <c r="O110" s="143"/>
      <c r="P110" s="143"/>
      <c r="Q110" s="143"/>
      <c r="R110" s="143"/>
      <c r="S110" s="143"/>
      <c r="T110" s="143"/>
      <c r="U110" s="143"/>
      <c r="V110" s="143"/>
      <c r="W110" s="143"/>
      <c r="X110" s="143"/>
      <c r="Y110" s="143"/>
      <c r="Z110" s="143"/>
      <c r="AA110" s="141"/>
      <c r="AB110" s="141"/>
      <c r="AC110" s="141"/>
      <c r="AD110" s="141"/>
      <c r="AF110" s="108"/>
    </row>
    <row r="111" spans="2:32" ht="22.5" customHeight="1">
      <c r="B111" s="220"/>
      <c r="C111" s="208" t="s">
        <v>115</v>
      </c>
      <c r="D111" s="193" t="s">
        <v>225</v>
      </c>
      <c r="E111" s="114"/>
      <c r="F111" s="122" t="s">
        <v>38</v>
      </c>
      <c r="G111" s="115" t="s">
        <v>38</v>
      </c>
      <c r="H111" s="115" t="s">
        <v>38</v>
      </c>
      <c r="I111" s="115"/>
      <c r="J111" s="102"/>
      <c r="K111" s="140"/>
      <c r="L111" s="140"/>
      <c r="M111" s="140"/>
      <c r="N111" s="140"/>
      <c r="O111" s="140"/>
      <c r="P111" s="140"/>
      <c r="Q111" s="140"/>
      <c r="R111" s="140"/>
      <c r="S111" s="140"/>
      <c r="T111" s="140"/>
      <c r="U111" s="140"/>
      <c r="V111" s="140"/>
      <c r="W111" s="140"/>
      <c r="X111" s="140"/>
      <c r="Y111" s="140"/>
      <c r="Z111" s="140"/>
      <c r="AA111" s="141"/>
      <c r="AB111" s="142"/>
      <c r="AC111" s="142"/>
      <c r="AD111" s="142"/>
      <c r="AF111" s="117">
        <f>COUNTA(K111:Z111)</f>
        <v>0</v>
      </c>
    </row>
    <row r="112" spans="2:32" s="104" customFormat="1" ht="4.5" customHeight="1">
      <c r="B112" s="220"/>
      <c r="C112" s="211"/>
      <c r="D112" s="192"/>
      <c r="E112" s="114"/>
      <c r="F112" s="123"/>
      <c r="G112" s="119"/>
      <c r="H112" s="119"/>
      <c r="I112" s="119"/>
      <c r="K112" s="143"/>
      <c r="L112" s="143"/>
      <c r="M112" s="143"/>
      <c r="N112" s="143"/>
      <c r="O112" s="143"/>
      <c r="P112" s="143"/>
      <c r="Q112" s="143"/>
      <c r="R112" s="143"/>
      <c r="S112" s="143"/>
      <c r="T112" s="143"/>
      <c r="U112" s="143"/>
      <c r="V112" s="143"/>
      <c r="W112" s="143"/>
      <c r="X112" s="143"/>
      <c r="Y112" s="143"/>
      <c r="Z112" s="143"/>
      <c r="AA112" s="141"/>
      <c r="AB112" s="141"/>
      <c r="AC112" s="141"/>
      <c r="AD112" s="141"/>
      <c r="AF112" s="108"/>
    </row>
    <row r="113" spans="2:32" ht="22.5" customHeight="1">
      <c r="B113" s="220"/>
      <c r="C113" s="208" t="s">
        <v>117</v>
      </c>
      <c r="D113" s="193" t="s">
        <v>226</v>
      </c>
      <c r="E113" s="114"/>
      <c r="F113" s="122" t="s">
        <v>38</v>
      </c>
      <c r="G113" s="115" t="s">
        <v>38</v>
      </c>
      <c r="H113" s="115" t="s">
        <v>38</v>
      </c>
      <c r="I113" s="115"/>
      <c r="J113" s="102"/>
      <c r="K113" s="140"/>
      <c r="L113" s="140"/>
      <c r="M113" s="140"/>
      <c r="N113" s="140"/>
      <c r="O113" s="140"/>
      <c r="P113" s="140"/>
      <c r="Q113" s="140"/>
      <c r="R113" s="140"/>
      <c r="S113" s="140"/>
      <c r="T113" s="140"/>
      <c r="U113" s="140"/>
      <c r="V113" s="140"/>
      <c r="W113" s="140"/>
      <c r="X113" s="140"/>
      <c r="Y113" s="140"/>
      <c r="Z113" s="140"/>
      <c r="AA113" s="141"/>
      <c r="AB113" s="142"/>
      <c r="AC113" s="142"/>
      <c r="AD113" s="142"/>
      <c r="AF113" s="117">
        <f>COUNTA(K113:Z113)</f>
        <v>0</v>
      </c>
    </row>
    <row r="114" spans="2:32" s="104" customFormat="1" ht="4.5" customHeight="1">
      <c r="B114" s="220"/>
      <c r="C114" s="212"/>
      <c r="D114" s="192"/>
      <c r="E114" s="114"/>
      <c r="F114" s="131"/>
      <c r="G114" s="131"/>
      <c r="H114" s="131"/>
      <c r="I114" s="131"/>
      <c r="K114" s="143"/>
      <c r="L114" s="143"/>
      <c r="M114" s="143"/>
      <c r="N114" s="143"/>
      <c r="O114" s="143"/>
      <c r="P114" s="143"/>
      <c r="Q114" s="143"/>
      <c r="R114" s="143"/>
      <c r="S114" s="143"/>
      <c r="T114" s="143"/>
      <c r="U114" s="143"/>
      <c r="V114" s="143"/>
      <c r="W114" s="143"/>
      <c r="X114" s="143"/>
      <c r="Y114" s="143"/>
      <c r="Z114" s="143"/>
      <c r="AA114" s="141"/>
      <c r="AB114" s="141"/>
      <c r="AC114" s="141"/>
      <c r="AD114" s="141"/>
      <c r="AF114" s="108"/>
    </row>
    <row r="115" spans="2:32" ht="22.5" customHeight="1">
      <c r="B115" s="220"/>
      <c r="C115" s="208" t="s">
        <v>119</v>
      </c>
      <c r="D115" s="193" t="s">
        <v>118</v>
      </c>
      <c r="E115" s="114"/>
      <c r="F115" s="122"/>
      <c r="G115" s="115"/>
      <c r="H115" s="115" t="s">
        <v>38</v>
      </c>
      <c r="I115" s="115"/>
      <c r="J115" s="102"/>
      <c r="K115" s="140"/>
      <c r="L115" s="140"/>
      <c r="M115" s="140"/>
      <c r="N115" s="140"/>
      <c r="O115" s="140"/>
      <c r="P115" s="140"/>
      <c r="Q115" s="140"/>
      <c r="R115" s="140"/>
      <c r="S115" s="140"/>
      <c r="T115" s="140"/>
      <c r="U115" s="140"/>
      <c r="V115" s="140"/>
      <c r="W115" s="140"/>
      <c r="X115" s="140"/>
      <c r="Y115" s="140"/>
      <c r="Z115" s="140"/>
      <c r="AA115" s="141"/>
      <c r="AB115" s="142"/>
      <c r="AC115" s="142"/>
      <c r="AD115" s="142"/>
      <c r="AF115" s="117">
        <f>COUNTA(K115:Z115)</f>
        <v>0</v>
      </c>
    </row>
    <row r="116" spans="2:32" s="104" customFormat="1" ht="4.5" customHeight="1">
      <c r="B116" s="220"/>
      <c r="C116" s="212"/>
      <c r="D116" s="192"/>
      <c r="E116" s="114"/>
      <c r="F116" s="131"/>
      <c r="G116" s="131"/>
      <c r="H116" s="131"/>
      <c r="I116" s="131"/>
      <c r="K116" s="143"/>
      <c r="L116" s="143"/>
      <c r="M116" s="143"/>
      <c r="N116" s="143"/>
      <c r="O116" s="143"/>
      <c r="P116" s="143"/>
      <c r="Q116" s="143"/>
      <c r="R116" s="143"/>
      <c r="S116" s="143"/>
      <c r="T116" s="143"/>
      <c r="U116" s="143"/>
      <c r="V116" s="143"/>
      <c r="W116" s="143"/>
      <c r="X116" s="143"/>
      <c r="Y116" s="143"/>
      <c r="Z116" s="143"/>
      <c r="AA116" s="141"/>
      <c r="AB116" s="141"/>
      <c r="AC116" s="141"/>
      <c r="AD116" s="141"/>
      <c r="AF116" s="108"/>
    </row>
    <row r="117" spans="2:32" ht="22.5" customHeight="1">
      <c r="B117" s="220"/>
      <c r="C117" s="208" t="s">
        <v>121</v>
      </c>
      <c r="D117" s="193" t="s">
        <v>227</v>
      </c>
      <c r="E117" s="114"/>
      <c r="F117" s="122"/>
      <c r="G117" s="115"/>
      <c r="H117" s="115" t="s">
        <v>38</v>
      </c>
      <c r="I117" s="115"/>
      <c r="J117" s="102"/>
      <c r="K117" s="140"/>
      <c r="L117" s="140"/>
      <c r="M117" s="140"/>
      <c r="N117" s="140"/>
      <c r="O117" s="140"/>
      <c r="P117" s="140"/>
      <c r="Q117" s="140"/>
      <c r="R117" s="140"/>
      <c r="S117" s="140"/>
      <c r="T117" s="140"/>
      <c r="U117" s="140"/>
      <c r="V117" s="140"/>
      <c r="W117" s="140"/>
      <c r="X117" s="140"/>
      <c r="Y117" s="140"/>
      <c r="Z117" s="140"/>
      <c r="AA117" s="141"/>
      <c r="AB117" s="142"/>
      <c r="AC117" s="142"/>
      <c r="AD117" s="142"/>
      <c r="AF117" s="117">
        <f>COUNTA(K117:Z117)</f>
        <v>0</v>
      </c>
    </row>
    <row r="118" spans="2:32" s="126" customFormat="1" ht="4.5" customHeight="1">
      <c r="B118" s="221"/>
      <c r="C118" s="210"/>
      <c r="D118" s="196"/>
      <c r="E118" s="125"/>
      <c r="F118" s="123"/>
      <c r="G118" s="123"/>
      <c r="H118" s="123"/>
      <c r="I118" s="123"/>
      <c r="K118" s="144"/>
      <c r="L118" s="144"/>
      <c r="M118" s="144"/>
      <c r="N118" s="144"/>
      <c r="O118" s="144"/>
      <c r="P118" s="144"/>
      <c r="Q118" s="144"/>
      <c r="R118" s="144"/>
      <c r="S118" s="144"/>
      <c r="T118" s="144"/>
      <c r="U118" s="144"/>
      <c r="V118" s="144"/>
      <c r="W118" s="144"/>
      <c r="X118" s="144"/>
      <c r="Y118" s="144"/>
      <c r="Z118" s="144"/>
      <c r="AA118" s="145"/>
      <c r="AB118" s="145"/>
      <c r="AC118" s="145"/>
      <c r="AD118" s="145"/>
      <c r="AE118" s="129"/>
      <c r="AF118" s="130"/>
    </row>
    <row r="119" spans="2:37" s="113" customFormat="1" ht="16.5" customHeight="1">
      <c r="B119" s="597" t="s">
        <v>206</v>
      </c>
      <c r="C119" s="597"/>
      <c r="D119" s="597"/>
      <c r="E119" s="110"/>
      <c r="F119" s="224" t="s">
        <v>190</v>
      </c>
      <c r="G119" s="225" t="s">
        <v>188</v>
      </c>
      <c r="H119" s="226" t="s">
        <v>211</v>
      </c>
      <c r="I119" s="227" t="s">
        <v>212</v>
      </c>
      <c r="J119" s="111"/>
      <c r="K119" s="146"/>
      <c r="L119" s="146"/>
      <c r="M119" s="146"/>
      <c r="N119" s="146"/>
      <c r="O119" s="146"/>
      <c r="P119" s="146"/>
      <c r="Q119" s="146"/>
      <c r="R119" s="146"/>
      <c r="S119" s="146"/>
      <c r="T119" s="146"/>
      <c r="U119" s="146"/>
      <c r="V119" s="146"/>
      <c r="W119" s="146"/>
      <c r="X119" s="146"/>
      <c r="Y119" s="146"/>
      <c r="Z119" s="146"/>
      <c r="AA119" s="147"/>
      <c r="AB119" s="141"/>
      <c r="AC119" s="147"/>
      <c r="AD119" s="147"/>
      <c r="AE119" s="112"/>
      <c r="AF119" s="100"/>
      <c r="AG119" s="111"/>
      <c r="AH119" s="111"/>
      <c r="AI119" s="111"/>
      <c r="AJ119" s="111"/>
      <c r="AK119" s="111"/>
    </row>
    <row r="120" spans="2:32" s="104" customFormat="1" ht="4.5" customHeight="1">
      <c r="B120" s="220"/>
      <c r="C120" s="209"/>
      <c r="D120" s="195"/>
      <c r="E120" s="114"/>
      <c r="F120" s="123"/>
      <c r="G120" s="119"/>
      <c r="H120" s="119"/>
      <c r="I120" s="119"/>
      <c r="K120" s="143"/>
      <c r="L120" s="143"/>
      <c r="M120" s="143"/>
      <c r="N120" s="143"/>
      <c r="O120" s="143"/>
      <c r="P120" s="143"/>
      <c r="Q120" s="143"/>
      <c r="R120" s="143"/>
      <c r="S120" s="143"/>
      <c r="T120" s="143"/>
      <c r="U120" s="143"/>
      <c r="V120" s="143"/>
      <c r="W120" s="143"/>
      <c r="X120" s="143"/>
      <c r="Y120" s="143"/>
      <c r="Z120" s="143"/>
      <c r="AA120" s="141"/>
      <c r="AB120" s="141"/>
      <c r="AC120" s="141"/>
      <c r="AD120" s="141"/>
      <c r="AF120" s="108"/>
    </row>
    <row r="121" spans="2:32" ht="22.5" customHeight="1">
      <c r="B121" s="220"/>
      <c r="C121" s="208" t="s">
        <v>124</v>
      </c>
      <c r="D121" s="193" t="s">
        <v>228</v>
      </c>
      <c r="E121" s="114"/>
      <c r="F121" s="122" t="s">
        <v>38</v>
      </c>
      <c r="G121" s="115" t="s">
        <v>38</v>
      </c>
      <c r="H121" s="115" t="s">
        <v>38</v>
      </c>
      <c r="I121" s="115" t="s">
        <v>38</v>
      </c>
      <c r="J121" s="102"/>
      <c r="K121" s="140"/>
      <c r="L121" s="140"/>
      <c r="M121" s="140"/>
      <c r="N121" s="140"/>
      <c r="O121" s="140"/>
      <c r="P121" s="140"/>
      <c r="Q121" s="140"/>
      <c r="R121" s="140"/>
      <c r="S121" s="140"/>
      <c r="T121" s="140"/>
      <c r="U121" s="140"/>
      <c r="V121" s="140"/>
      <c r="W121" s="140"/>
      <c r="X121" s="140"/>
      <c r="Y121" s="140"/>
      <c r="Z121" s="140"/>
      <c r="AA121" s="141"/>
      <c r="AB121" s="142"/>
      <c r="AC121" s="142"/>
      <c r="AD121" s="142"/>
      <c r="AF121" s="117">
        <f>COUNTA(K121:Z121)</f>
        <v>0</v>
      </c>
    </row>
    <row r="122" spans="2:32" s="104" customFormat="1" ht="4.5" customHeight="1">
      <c r="B122" s="220"/>
      <c r="C122" s="211"/>
      <c r="D122" s="192"/>
      <c r="E122" s="114"/>
      <c r="F122" s="123"/>
      <c r="G122" s="119"/>
      <c r="H122" s="119"/>
      <c r="I122" s="119"/>
      <c r="K122" s="143"/>
      <c r="L122" s="143"/>
      <c r="M122" s="143"/>
      <c r="N122" s="143"/>
      <c r="O122" s="143"/>
      <c r="P122" s="143"/>
      <c r="Q122" s="143"/>
      <c r="R122" s="143"/>
      <c r="S122" s="143"/>
      <c r="T122" s="143"/>
      <c r="U122" s="143"/>
      <c r="V122" s="143"/>
      <c r="W122" s="143"/>
      <c r="X122" s="143"/>
      <c r="Y122" s="143"/>
      <c r="Z122" s="143"/>
      <c r="AA122" s="141"/>
      <c r="AB122" s="141"/>
      <c r="AC122" s="141"/>
      <c r="AD122" s="141"/>
      <c r="AF122" s="108"/>
    </row>
    <row r="123" spans="2:32" ht="22.5" customHeight="1">
      <c r="B123" s="220"/>
      <c r="C123" s="208" t="s">
        <v>127</v>
      </c>
      <c r="D123" s="193" t="s">
        <v>126</v>
      </c>
      <c r="E123" s="114"/>
      <c r="F123" s="122" t="s">
        <v>38</v>
      </c>
      <c r="G123" s="115" t="s">
        <v>38</v>
      </c>
      <c r="H123" s="115"/>
      <c r="I123" s="115" t="s">
        <v>38</v>
      </c>
      <c r="J123" s="102"/>
      <c r="K123" s="140"/>
      <c r="L123" s="140"/>
      <c r="M123" s="140"/>
      <c r="N123" s="140"/>
      <c r="O123" s="140"/>
      <c r="P123" s="140"/>
      <c r="Q123" s="140"/>
      <c r="R123" s="140"/>
      <c r="S123" s="140"/>
      <c r="T123" s="140"/>
      <c r="U123" s="140"/>
      <c r="V123" s="140"/>
      <c r="W123" s="140"/>
      <c r="X123" s="140"/>
      <c r="Y123" s="140"/>
      <c r="Z123" s="140"/>
      <c r="AA123" s="141"/>
      <c r="AB123" s="142"/>
      <c r="AC123" s="142"/>
      <c r="AD123" s="142"/>
      <c r="AF123" s="117">
        <f>COUNTA(K123:Z123)</f>
        <v>0</v>
      </c>
    </row>
    <row r="124" spans="2:32" s="104" customFormat="1" ht="4.5" customHeight="1">
      <c r="B124" s="220"/>
      <c r="C124" s="212"/>
      <c r="D124" s="192"/>
      <c r="E124" s="114"/>
      <c r="F124" s="131"/>
      <c r="G124" s="131"/>
      <c r="H124" s="131"/>
      <c r="I124" s="131"/>
      <c r="K124" s="143"/>
      <c r="L124" s="143"/>
      <c r="M124" s="143"/>
      <c r="N124" s="143"/>
      <c r="O124" s="143"/>
      <c r="P124" s="143"/>
      <c r="Q124" s="143"/>
      <c r="R124" s="143"/>
      <c r="S124" s="143"/>
      <c r="T124" s="143"/>
      <c r="U124" s="143"/>
      <c r="V124" s="143"/>
      <c r="W124" s="143"/>
      <c r="X124" s="143"/>
      <c r="Y124" s="143"/>
      <c r="Z124" s="143"/>
      <c r="AA124" s="141"/>
      <c r="AB124" s="141"/>
      <c r="AC124" s="141"/>
      <c r="AD124" s="141"/>
      <c r="AF124" s="108"/>
    </row>
    <row r="125" spans="2:32" ht="22.5" customHeight="1">
      <c r="B125" s="220"/>
      <c r="C125" s="208" t="s">
        <v>129</v>
      </c>
      <c r="D125" s="193" t="s">
        <v>128</v>
      </c>
      <c r="E125" s="114"/>
      <c r="F125" s="122" t="s">
        <v>38</v>
      </c>
      <c r="G125" s="115" t="s">
        <v>38</v>
      </c>
      <c r="H125" s="115" t="s">
        <v>38</v>
      </c>
      <c r="I125" s="115" t="s">
        <v>38</v>
      </c>
      <c r="J125" s="102"/>
      <c r="K125" s="140"/>
      <c r="L125" s="140"/>
      <c r="M125" s="140"/>
      <c r="N125" s="140"/>
      <c r="O125" s="140"/>
      <c r="P125" s="140"/>
      <c r="Q125" s="140"/>
      <c r="R125" s="140"/>
      <c r="S125" s="140"/>
      <c r="T125" s="140"/>
      <c r="U125" s="140"/>
      <c r="V125" s="140"/>
      <c r="W125" s="140"/>
      <c r="X125" s="140"/>
      <c r="Y125" s="140"/>
      <c r="Z125" s="140"/>
      <c r="AA125" s="141"/>
      <c r="AB125" s="142"/>
      <c r="AC125" s="142"/>
      <c r="AD125" s="142"/>
      <c r="AF125" s="117">
        <f>COUNTA(K125:Z125)</f>
        <v>0</v>
      </c>
    </row>
    <row r="126" spans="2:32" s="104" customFormat="1" ht="4.5" customHeight="1">
      <c r="B126" s="220"/>
      <c r="C126" s="211"/>
      <c r="D126" s="192"/>
      <c r="E126" s="114"/>
      <c r="F126" s="123"/>
      <c r="G126" s="119"/>
      <c r="H126" s="119"/>
      <c r="I126" s="119"/>
      <c r="K126" s="143"/>
      <c r="L126" s="143"/>
      <c r="M126" s="143"/>
      <c r="N126" s="143"/>
      <c r="O126" s="143"/>
      <c r="P126" s="143"/>
      <c r="Q126" s="143"/>
      <c r="R126" s="143"/>
      <c r="S126" s="143"/>
      <c r="T126" s="143"/>
      <c r="U126" s="143"/>
      <c r="V126" s="143"/>
      <c r="W126" s="143"/>
      <c r="X126" s="143"/>
      <c r="Y126" s="143"/>
      <c r="Z126" s="143"/>
      <c r="AA126" s="141"/>
      <c r="AB126" s="141"/>
      <c r="AC126" s="141"/>
      <c r="AD126" s="141"/>
      <c r="AF126" s="108"/>
    </row>
    <row r="127" spans="2:32" ht="22.5" customHeight="1">
      <c r="B127" s="220"/>
      <c r="C127" s="208" t="s">
        <v>131</v>
      </c>
      <c r="D127" s="193" t="s">
        <v>130</v>
      </c>
      <c r="E127" s="114"/>
      <c r="F127" s="122" t="s">
        <v>38</v>
      </c>
      <c r="G127" s="115" t="s">
        <v>38</v>
      </c>
      <c r="H127" s="115" t="s">
        <v>38</v>
      </c>
      <c r="I127" s="115" t="s">
        <v>38</v>
      </c>
      <c r="J127" s="102"/>
      <c r="K127" s="140"/>
      <c r="L127" s="140"/>
      <c r="M127" s="140"/>
      <c r="N127" s="140"/>
      <c r="O127" s="140"/>
      <c r="P127" s="140"/>
      <c r="Q127" s="140"/>
      <c r="R127" s="140"/>
      <c r="S127" s="140"/>
      <c r="T127" s="140"/>
      <c r="U127" s="140"/>
      <c r="V127" s="140"/>
      <c r="W127" s="140"/>
      <c r="X127" s="140"/>
      <c r="Y127" s="140"/>
      <c r="Z127" s="140"/>
      <c r="AA127" s="141"/>
      <c r="AB127" s="142"/>
      <c r="AC127" s="142"/>
      <c r="AD127" s="142"/>
      <c r="AF127" s="117">
        <f>COUNTA(K127:Z127)</f>
        <v>0</v>
      </c>
    </row>
    <row r="128" spans="2:32" s="104" customFormat="1" ht="4.5" customHeight="1">
      <c r="B128" s="220"/>
      <c r="C128" s="211"/>
      <c r="D128" s="192"/>
      <c r="E128" s="114"/>
      <c r="F128" s="123"/>
      <c r="G128" s="119"/>
      <c r="H128" s="119"/>
      <c r="I128" s="119"/>
      <c r="K128" s="143"/>
      <c r="L128" s="143"/>
      <c r="M128" s="143"/>
      <c r="N128" s="143"/>
      <c r="O128" s="143"/>
      <c r="P128" s="143"/>
      <c r="Q128" s="143"/>
      <c r="R128" s="143"/>
      <c r="S128" s="143"/>
      <c r="T128" s="143"/>
      <c r="U128" s="143"/>
      <c r="V128" s="143"/>
      <c r="W128" s="143"/>
      <c r="X128" s="143"/>
      <c r="Y128" s="143"/>
      <c r="Z128" s="143"/>
      <c r="AA128" s="141"/>
      <c r="AB128" s="141"/>
      <c r="AC128" s="141"/>
      <c r="AD128" s="141"/>
      <c r="AF128" s="108"/>
    </row>
    <row r="129" spans="2:32" ht="22.5" customHeight="1">
      <c r="B129" s="220"/>
      <c r="C129" s="208" t="s">
        <v>133</v>
      </c>
      <c r="D129" s="193" t="s">
        <v>132</v>
      </c>
      <c r="E129" s="114"/>
      <c r="F129" s="122"/>
      <c r="G129" s="115"/>
      <c r="H129" s="115" t="s">
        <v>38</v>
      </c>
      <c r="I129" s="115"/>
      <c r="J129" s="102"/>
      <c r="K129" s="140"/>
      <c r="L129" s="140"/>
      <c r="M129" s="140"/>
      <c r="N129" s="140"/>
      <c r="O129" s="140"/>
      <c r="P129" s="140"/>
      <c r="Q129" s="140"/>
      <c r="R129" s="140"/>
      <c r="S129" s="140"/>
      <c r="T129" s="140"/>
      <c r="U129" s="140"/>
      <c r="V129" s="140"/>
      <c r="W129" s="140"/>
      <c r="X129" s="140"/>
      <c r="Y129" s="140"/>
      <c r="Z129" s="140"/>
      <c r="AA129" s="141"/>
      <c r="AB129" s="142"/>
      <c r="AC129" s="142"/>
      <c r="AD129" s="142"/>
      <c r="AF129" s="117">
        <f>COUNTA(K129:Z129)</f>
        <v>0</v>
      </c>
    </row>
    <row r="130" spans="2:32" s="104" customFormat="1" ht="4.5" customHeight="1">
      <c r="B130" s="220"/>
      <c r="C130" s="211"/>
      <c r="D130" s="192"/>
      <c r="E130" s="114"/>
      <c r="F130" s="123"/>
      <c r="G130" s="119"/>
      <c r="H130" s="119"/>
      <c r="I130" s="119"/>
      <c r="K130" s="143"/>
      <c r="L130" s="143"/>
      <c r="M130" s="143"/>
      <c r="N130" s="143"/>
      <c r="O130" s="143"/>
      <c r="P130" s="143"/>
      <c r="Q130" s="143"/>
      <c r="R130" s="143"/>
      <c r="S130" s="143"/>
      <c r="T130" s="143"/>
      <c r="U130" s="143"/>
      <c r="V130" s="143"/>
      <c r="W130" s="143"/>
      <c r="X130" s="143"/>
      <c r="Y130" s="143"/>
      <c r="Z130" s="143"/>
      <c r="AA130" s="141"/>
      <c r="AB130" s="141"/>
      <c r="AC130" s="141"/>
      <c r="AD130" s="141"/>
      <c r="AF130" s="108"/>
    </row>
    <row r="131" spans="2:32" ht="22.5" customHeight="1">
      <c r="B131" s="220"/>
      <c r="C131" s="208" t="s">
        <v>134</v>
      </c>
      <c r="D131" s="193" t="s">
        <v>229</v>
      </c>
      <c r="E131" s="114"/>
      <c r="F131" s="122" t="s">
        <v>38</v>
      </c>
      <c r="G131" s="115" t="s">
        <v>38</v>
      </c>
      <c r="H131" s="115" t="s">
        <v>38</v>
      </c>
      <c r="I131" s="115"/>
      <c r="J131" s="102"/>
      <c r="K131" s="140"/>
      <c r="L131" s="140"/>
      <c r="M131" s="140"/>
      <c r="N131" s="140"/>
      <c r="O131" s="140"/>
      <c r="P131" s="140"/>
      <c r="Q131" s="140"/>
      <c r="R131" s="140"/>
      <c r="S131" s="140"/>
      <c r="T131" s="140"/>
      <c r="U131" s="140"/>
      <c r="V131" s="140"/>
      <c r="W131" s="140"/>
      <c r="X131" s="140"/>
      <c r="Y131" s="140"/>
      <c r="Z131" s="140"/>
      <c r="AA131" s="141"/>
      <c r="AB131" s="142"/>
      <c r="AC131" s="142"/>
      <c r="AD131" s="142"/>
      <c r="AF131" s="117">
        <f>COUNTA(K131:Z131)</f>
        <v>0</v>
      </c>
    </row>
    <row r="132" spans="2:32" s="104" customFormat="1" ht="4.5" customHeight="1">
      <c r="B132" s="220"/>
      <c r="C132" s="209"/>
      <c r="D132" s="195"/>
      <c r="E132" s="114"/>
      <c r="F132" s="123"/>
      <c r="G132" s="119"/>
      <c r="H132" s="119"/>
      <c r="I132" s="119"/>
      <c r="K132" s="143"/>
      <c r="L132" s="143"/>
      <c r="M132" s="143"/>
      <c r="N132" s="143"/>
      <c r="O132" s="143"/>
      <c r="P132" s="143"/>
      <c r="Q132" s="143"/>
      <c r="R132" s="143"/>
      <c r="S132" s="143"/>
      <c r="T132" s="143"/>
      <c r="U132" s="143"/>
      <c r="V132" s="143"/>
      <c r="W132" s="143"/>
      <c r="X132" s="143"/>
      <c r="Y132" s="143"/>
      <c r="Z132" s="143"/>
      <c r="AA132" s="141"/>
      <c r="AB132" s="141"/>
      <c r="AC132" s="141"/>
      <c r="AD132" s="141"/>
      <c r="AF132" s="108"/>
    </row>
    <row r="133" spans="2:37" s="113" customFormat="1" ht="16.5" customHeight="1">
      <c r="B133" s="597" t="s">
        <v>207</v>
      </c>
      <c r="C133" s="597"/>
      <c r="D133" s="597"/>
      <c r="E133" s="110"/>
      <c r="F133" s="224" t="s">
        <v>190</v>
      </c>
      <c r="G133" s="225" t="s">
        <v>188</v>
      </c>
      <c r="H133" s="226" t="s">
        <v>211</v>
      </c>
      <c r="I133" s="227" t="s">
        <v>212</v>
      </c>
      <c r="J133" s="111"/>
      <c r="K133" s="146"/>
      <c r="L133" s="146"/>
      <c r="M133" s="146"/>
      <c r="N133" s="146"/>
      <c r="O133" s="146"/>
      <c r="P133" s="146"/>
      <c r="Q133" s="146"/>
      <c r="R133" s="146"/>
      <c r="S133" s="146"/>
      <c r="T133" s="146"/>
      <c r="U133" s="146"/>
      <c r="V133" s="146"/>
      <c r="W133" s="146"/>
      <c r="X133" s="146"/>
      <c r="Y133" s="146"/>
      <c r="Z133" s="146"/>
      <c r="AA133" s="147"/>
      <c r="AB133" s="141"/>
      <c r="AC133" s="147"/>
      <c r="AD133" s="147"/>
      <c r="AE133" s="112"/>
      <c r="AF133" s="100"/>
      <c r="AG133" s="111"/>
      <c r="AH133" s="111"/>
      <c r="AI133" s="111"/>
      <c r="AJ133" s="111"/>
      <c r="AK133" s="111"/>
    </row>
    <row r="134" spans="2:32" s="104" customFormat="1" ht="4.5" customHeight="1">
      <c r="B134" s="220"/>
      <c r="C134" s="209"/>
      <c r="D134" s="195"/>
      <c r="E134" s="114"/>
      <c r="F134" s="123"/>
      <c r="G134" s="119"/>
      <c r="H134" s="119"/>
      <c r="I134" s="119"/>
      <c r="K134" s="143"/>
      <c r="L134" s="143"/>
      <c r="M134" s="143"/>
      <c r="N134" s="143"/>
      <c r="O134" s="143"/>
      <c r="P134" s="143"/>
      <c r="Q134" s="143"/>
      <c r="R134" s="143"/>
      <c r="S134" s="143"/>
      <c r="T134" s="143"/>
      <c r="U134" s="143"/>
      <c r="V134" s="143"/>
      <c r="W134" s="143"/>
      <c r="X134" s="143"/>
      <c r="Y134" s="143"/>
      <c r="Z134" s="143"/>
      <c r="AA134" s="141"/>
      <c r="AB134" s="141"/>
      <c r="AC134" s="141"/>
      <c r="AD134" s="141"/>
      <c r="AF134" s="108"/>
    </row>
    <row r="135" spans="2:32" ht="22.5" customHeight="1">
      <c r="B135" s="220"/>
      <c r="C135" s="208" t="s">
        <v>230</v>
      </c>
      <c r="D135" s="193" t="s">
        <v>137</v>
      </c>
      <c r="E135" s="114"/>
      <c r="F135" s="122"/>
      <c r="G135" s="115"/>
      <c r="H135" s="115" t="s">
        <v>38</v>
      </c>
      <c r="I135" s="115"/>
      <c r="J135" s="102"/>
      <c r="K135" s="140"/>
      <c r="L135" s="140"/>
      <c r="M135" s="140"/>
      <c r="N135" s="140"/>
      <c r="O135" s="140"/>
      <c r="P135" s="140"/>
      <c r="Q135" s="140"/>
      <c r="R135" s="140"/>
      <c r="S135" s="140"/>
      <c r="T135" s="140"/>
      <c r="U135" s="140"/>
      <c r="V135" s="140"/>
      <c r="W135" s="140"/>
      <c r="X135" s="140"/>
      <c r="Y135" s="140"/>
      <c r="Z135" s="140"/>
      <c r="AA135" s="141"/>
      <c r="AB135" s="142"/>
      <c r="AC135" s="142"/>
      <c r="AD135" s="142"/>
      <c r="AF135" s="117">
        <f>COUNTA(K135:Z135)</f>
        <v>0</v>
      </c>
    </row>
    <row r="136" spans="2:32" s="104" customFormat="1" ht="4.5" customHeight="1">
      <c r="B136" s="220"/>
      <c r="C136" s="211"/>
      <c r="D136" s="192"/>
      <c r="E136" s="114"/>
      <c r="F136" s="123"/>
      <c r="G136" s="119"/>
      <c r="H136" s="119"/>
      <c r="I136" s="119"/>
      <c r="K136" s="143"/>
      <c r="L136" s="143"/>
      <c r="M136" s="143"/>
      <c r="N136" s="143"/>
      <c r="O136" s="143"/>
      <c r="P136" s="143"/>
      <c r="Q136" s="143"/>
      <c r="R136" s="143"/>
      <c r="S136" s="143"/>
      <c r="T136" s="143"/>
      <c r="U136" s="143"/>
      <c r="V136" s="143"/>
      <c r="W136" s="143"/>
      <c r="X136" s="143"/>
      <c r="Y136" s="143"/>
      <c r="Z136" s="143"/>
      <c r="AA136" s="141"/>
      <c r="AB136" s="141"/>
      <c r="AC136" s="141"/>
      <c r="AD136" s="141"/>
      <c r="AF136" s="108"/>
    </row>
    <row r="137" spans="2:32" ht="22.5" customHeight="1">
      <c r="B137" s="220"/>
      <c r="C137" s="208" t="s">
        <v>231</v>
      </c>
      <c r="D137" s="193" t="s">
        <v>139</v>
      </c>
      <c r="E137" s="114"/>
      <c r="F137" s="122"/>
      <c r="G137" s="115"/>
      <c r="H137" s="115" t="s">
        <v>38</v>
      </c>
      <c r="I137" s="115"/>
      <c r="J137" s="102"/>
      <c r="K137" s="140"/>
      <c r="L137" s="140"/>
      <c r="M137" s="140"/>
      <c r="N137" s="140"/>
      <c r="O137" s="140"/>
      <c r="P137" s="140"/>
      <c r="Q137" s="140"/>
      <c r="R137" s="140"/>
      <c r="S137" s="140"/>
      <c r="T137" s="140"/>
      <c r="U137" s="140"/>
      <c r="V137" s="140"/>
      <c r="W137" s="140"/>
      <c r="X137" s="140"/>
      <c r="Y137" s="140"/>
      <c r="Z137" s="140"/>
      <c r="AA137" s="141"/>
      <c r="AB137" s="142"/>
      <c r="AC137" s="142"/>
      <c r="AD137" s="142"/>
      <c r="AF137" s="117">
        <f>COUNTA(K137:Z137)</f>
        <v>0</v>
      </c>
    </row>
    <row r="138" spans="2:32" s="104" customFormat="1" ht="4.5" customHeight="1">
      <c r="B138" s="220"/>
      <c r="C138" s="212"/>
      <c r="D138" s="192"/>
      <c r="E138" s="114"/>
      <c r="F138" s="131"/>
      <c r="G138" s="131"/>
      <c r="H138" s="131"/>
      <c r="I138" s="131"/>
      <c r="K138" s="143"/>
      <c r="L138" s="143"/>
      <c r="M138" s="143"/>
      <c r="N138" s="143"/>
      <c r="O138" s="143"/>
      <c r="P138" s="143"/>
      <c r="Q138" s="143"/>
      <c r="R138" s="143"/>
      <c r="S138" s="143"/>
      <c r="T138" s="143"/>
      <c r="U138" s="143"/>
      <c r="V138" s="143"/>
      <c r="W138" s="143"/>
      <c r="X138" s="143"/>
      <c r="Y138" s="143"/>
      <c r="Z138" s="143"/>
      <c r="AA138" s="141"/>
      <c r="AB138" s="141"/>
      <c r="AC138" s="141"/>
      <c r="AD138" s="141"/>
      <c r="AF138" s="108"/>
    </row>
    <row r="139" spans="2:32" ht="22.5" customHeight="1">
      <c r="B139" s="220"/>
      <c r="C139" s="208" t="s">
        <v>142</v>
      </c>
      <c r="D139" s="193" t="s">
        <v>232</v>
      </c>
      <c r="E139" s="114"/>
      <c r="F139" s="122"/>
      <c r="G139" s="115"/>
      <c r="H139" s="115" t="s">
        <v>38</v>
      </c>
      <c r="I139" s="115"/>
      <c r="J139" s="102"/>
      <c r="K139" s="140"/>
      <c r="L139" s="140"/>
      <c r="M139" s="140"/>
      <c r="N139" s="140"/>
      <c r="O139" s="140"/>
      <c r="P139" s="140"/>
      <c r="Q139" s="140"/>
      <c r="R139" s="140"/>
      <c r="S139" s="140"/>
      <c r="T139" s="140"/>
      <c r="U139" s="140"/>
      <c r="V139" s="140"/>
      <c r="W139" s="140"/>
      <c r="X139" s="140"/>
      <c r="Y139" s="140"/>
      <c r="Z139" s="140"/>
      <c r="AA139" s="141"/>
      <c r="AB139" s="142"/>
      <c r="AC139" s="142"/>
      <c r="AD139" s="142"/>
      <c r="AF139" s="117">
        <f>COUNTA(K139:Z139)</f>
        <v>0</v>
      </c>
    </row>
    <row r="140" spans="2:32" s="104" customFormat="1" ht="4.5" customHeight="1">
      <c r="B140" s="220"/>
      <c r="C140" s="211"/>
      <c r="D140" s="192"/>
      <c r="E140" s="114"/>
      <c r="F140" s="123"/>
      <c r="G140" s="119"/>
      <c r="H140" s="119"/>
      <c r="I140" s="119"/>
      <c r="K140" s="143"/>
      <c r="L140" s="143"/>
      <c r="M140" s="143"/>
      <c r="N140" s="143"/>
      <c r="O140" s="143"/>
      <c r="P140" s="143"/>
      <c r="Q140" s="143"/>
      <c r="R140" s="143"/>
      <c r="S140" s="143"/>
      <c r="T140" s="143"/>
      <c r="U140" s="143"/>
      <c r="V140" s="143"/>
      <c r="W140" s="143"/>
      <c r="X140" s="143"/>
      <c r="Y140" s="143"/>
      <c r="Z140" s="143"/>
      <c r="AA140" s="141"/>
      <c r="AB140" s="141"/>
      <c r="AC140" s="141"/>
      <c r="AD140" s="141"/>
      <c r="AF140" s="108"/>
    </row>
    <row r="141" spans="2:32" ht="22.5" customHeight="1">
      <c r="B141" s="220"/>
      <c r="C141" s="208" t="s">
        <v>144</v>
      </c>
      <c r="D141" s="193" t="s">
        <v>233</v>
      </c>
      <c r="E141" s="114"/>
      <c r="F141" s="122"/>
      <c r="G141" s="115"/>
      <c r="H141" s="115" t="s">
        <v>38</v>
      </c>
      <c r="I141" s="115"/>
      <c r="J141" s="102"/>
      <c r="K141" s="140"/>
      <c r="L141" s="140"/>
      <c r="M141" s="140"/>
      <c r="N141" s="140"/>
      <c r="O141" s="140"/>
      <c r="P141" s="140"/>
      <c r="Q141" s="140"/>
      <c r="R141" s="140"/>
      <c r="S141" s="140"/>
      <c r="T141" s="140"/>
      <c r="U141" s="140"/>
      <c r="V141" s="140"/>
      <c r="W141" s="140"/>
      <c r="X141" s="140"/>
      <c r="Y141" s="140"/>
      <c r="Z141" s="140"/>
      <c r="AA141" s="141"/>
      <c r="AB141" s="142"/>
      <c r="AC141" s="142"/>
      <c r="AD141" s="142"/>
      <c r="AF141" s="117">
        <f>COUNTA(K141:Z141)</f>
        <v>0</v>
      </c>
    </row>
    <row r="142" spans="2:32" s="104" customFormat="1" ht="4.5" customHeight="1">
      <c r="B142" s="220"/>
      <c r="C142" s="211"/>
      <c r="D142" s="192"/>
      <c r="E142" s="114"/>
      <c r="F142" s="123"/>
      <c r="G142" s="119"/>
      <c r="H142" s="119"/>
      <c r="I142" s="119"/>
      <c r="K142" s="143"/>
      <c r="L142" s="143"/>
      <c r="M142" s="143"/>
      <c r="N142" s="143"/>
      <c r="O142" s="143"/>
      <c r="P142" s="143"/>
      <c r="Q142" s="143"/>
      <c r="R142" s="143"/>
      <c r="S142" s="143"/>
      <c r="T142" s="143"/>
      <c r="U142" s="143"/>
      <c r="V142" s="143"/>
      <c r="W142" s="143"/>
      <c r="X142" s="143"/>
      <c r="Y142" s="143"/>
      <c r="Z142" s="143"/>
      <c r="AA142" s="141"/>
      <c r="AB142" s="141"/>
      <c r="AC142" s="141"/>
      <c r="AD142" s="141"/>
      <c r="AF142" s="108"/>
    </row>
    <row r="143" spans="2:32" ht="22.5" customHeight="1">
      <c r="B143" s="220"/>
      <c r="C143" s="208" t="s">
        <v>146</v>
      </c>
      <c r="D143" s="193" t="s">
        <v>145</v>
      </c>
      <c r="E143" s="114"/>
      <c r="F143" s="122"/>
      <c r="G143" s="115"/>
      <c r="H143" s="115" t="s">
        <v>38</v>
      </c>
      <c r="I143" s="115"/>
      <c r="J143" s="102"/>
      <c r="K143" s="140"/>
      <c r="L143" s="140"/>
      <c r="M143" s="140"/>
      <c r="N143" s="140"/>
      <c r="O143" s="140"/>
      <c r="P143" s="140"/>
      <c r="Q143" s="140"/>
      <c r="R143" s="140"/>
      <c r="S143" s="140"/>
      <c r="T143" s="140"/>
      <c r="U143" s="140"/>
      <c r="V143" s="140"/>
      <c r="W143" s="140"/>
      <c r="X143" s="140"/>
      <c r="Y143" s="140"/>
      <c r="Z143" s="140"/>
      <c r="AA143" s="141"/>
      <c r="AB143" s="142"/>
      <c r="AC143" s="142"/>
      <c r="AD143" s="142"/>
      <c r="AF143" s="117">
        <f>COUNTA(K143:Z143)</f>
        <v>0</v>
      </c>
    </row>
    <row r="144" spans="2:32" s="104" customFormat="1" ht="4.5" customHeight="1">
      <c r="B144" s="220"/>
      <c r="C144" s="209"/>
      <c r="D144" s="195"/>
      <c r="E144" s="114"/>
      <c r="F144" s="123"/>
      <c r="G144" s="119"/>
      <c r="H144" s="119"/>
      <c r="I144" s="119"/>
      <c r="K144" s="143"/>
      <c r="L144" s="143"/>
      <c r="M144" s="143"/>
      <c r="N144" s="143"/>
      <c r="O144" s="143"/>
      <c r="P144" s="143"/>
      <c r="Q144" s="143"/>
      <c r="R144" s="143"/>
      <c r="S144" s="143"/>
      <c r="T144" s="143"/>
      <c r="U144" s="143"/>
      <c r="V144" s="143"/>
      <c r="W144" s="143"/>
      <c r="X144" s="143"/>
      <c r="Y144" s="143"/>
      <c r="Z144" s="143"/>
      <c r="AA144" s="141"/>
      <c r="AB144" s="141"/>
      <c r="AC144" s="141"/>
      <c r="AD144" s="141"/>
      <c r="AF144" s="108"/>
    </row>
    <row r="145" spans="2:37" s="113" customFormat="1" ht="16.5" customHeight="1">
      <c r="B145" s="597" t="s">
        <v>208</v>
      </c>
      <c r="C145" s="597"/>
      <c r="D145" s="597"/>
      <c r="E145" s="110"/>
      <c r="F145" s="224" t="s">
        <v>190</v>
      </c>
      <c r="G145" s="225" t="s">
        <v>188</v>
      </c>
      <c r="H145" s="226" t="s">
        <v>211</v>
      </c>
      <c r="I145" s="227" t="s">
        <v>212</v>
      </c>
      <c r="J145" s="111"/>
      <c r="K145" s="146"/>
      <c r="L145" s="146"/>
      <c r="M145" s="146"/>
      <c r="N145" s="146"/>
      <c r="O145" s="146"/>
      <c r="P145" s="146"/>
      <c r="Q145" s="146"/>
      <c r="R145" s="146"/>
      <c r="S145" s="146"/>
      <c r="T145" s="146"/>
      <c r="U145" s="146"/>
      <c r="V145" s="146"/>
      <c r="W145" s="146"/>
      <c r="X145" s="146"/>
      <c r="Y145" s="146"/>
      <c r="Z145" s="146"/>
      <c r="AA145" s="147"/>
      <c r="AB145" s="141"/>
      <c r="AC145" s="147"/>
      <c r="AD145" s="147"/>
      <c r="AE145" s="112"/>
      <c r="AF145" s="100"/>
      <c r="AG145" s="111"/>
      <c r="AH145" s="111"/>
      <c r="AI145" s="111"/>
      <c r="AJ145" s="111"/>
      <c r="AK145" s="111"/>
    </row>
    <row r="146" spans="2:32" s="104" customFormat="1" ht="4.5" customHeight="1">
      <c r="B146" s="220"/>
      <c r="C146" s="209"/>
      <c r="D146" s="195"/>
      <c r="E146" s="114"/>
      <c r="F146" s="123"/>
      <c r="G146" s="119"/>
      <c r="H146" s="119"/>
      <c r="I146" s="119"/>
      <c r="K146" s="143"/>
      <c r="L146" s="143"/>
      <c r="M146" s="143"/>
      <c r="N146" s="143"/>
      <c r="O146" s="143"/>
      <c r="P146" s="143"/>
      <c r="Q146" s="143"/>
      <c r="R146" s="143"/>
      <c r="S146" s="143"/>
      <c r="T146" s="143"/>
      <c r="U146" s="143"/>
      <c r="V146" s="143"/>
      <c r="W146" s="143"/>
      <c r="X146" s="143"/>
      <c r="Y146" s="143"/>
      <c r="Z146" s="143"/>
      <c r="AA146" s="141"/>
      <c r="AB146" s="141"/>
      <c r="AC146" s="141"/>
      <c r="AD146" s="141"/>
      <c r="AF146" s="108"/>
    </row>
    <row r="147" spans="2:32" ht="22.5" customHeight="1">
      <c r="B147" s="220"/>
      <c r="C147" s="208" t="s">
        <v>150</v>
      </c>
      <c r="D147" s="193" t="s">
        <v>149</v>
      </c>
      <c r="E147" s="114"/>
      <c r="F147" s="122"/>
      <c r="G147" s="115"/>
      <c r="H147" s="115" t="s">
        <v>38</v>
      </c>
      <c r="I147" s="115"/>
      <c r="J147" s="102"/>
      <c r="K147" s="140"/>
      <c r="L147" s="140"/>
      <c r="M147" s="140"/>
      <c r="N147" s="140"/>
      <c r="O147" s="140"/>
      <c r="P147" s="140"/>
      <c r="Q147" s="140"/>
      <c r="R147" s="140"/>
      <c r="S147" s="140"/>
      <c r="T147" s="140"/>
      <c r="U147" s="140"/>
      <c r="V147" s="140"/>
      <c r="W147" s="140"/>
      <c r="X147" s="140"/>
      <c r="Y147" s="140"/>
      <c r="Z147" s="140"/>
      <c r="AA147" s="141"/>
      <c r="AB147" s="142"/>
      <c r="AC147" s="142"/>
      <c r="AD147" s="142"/>
      <c r="AF147" s="117">
        <f>COUNTA(K147:Z147)</f>
        <v>0</v>
      </c>
    </row>
    <row r="148" spans="2:32" s="104" customFormat="1" ht="4.5" customHeight="1">
      <c r="B148" s="220"/>
      <c r="C148" s="209"/>
      <c r="D148" s="192"/>
      <c r="E148" s="114"/>
      <c r="F148" s="123"/>
      <c r="G148" s="119"/>
      <c r="H148" s="119"/>
      <c r="I148" s="119"/>
      <c r="K148" s="143"/>
      <c r="L148" s="143"/>
      <c r="M148" s="143"/>
      <c r="N148" s="143"/>
      <c r="O148" s="143"/>
      <c r="P148" s="143"/>
      <c r="Q148" s="143"/>
      <c r="R148" s="143"/>
      <c r="S148" s="143"/>
      <c r="T148" s="143"/>
      <c r="U148" s="143"/>
      <c r="V148" s="143"/>
      <c r="W148" s="143"/>
      <c r="X148" s="143"/>
      <c r="Y148" s="143"/>
      <c r="Z148" s="143"/>
      <c r="AA148" s="141"/>
      <c r="AB148" s="141"/>
      <c r="AC148" s="141"/>
      <c r="AD148" s="141"/>
      <c r="AF148" s="108"/>
    </row>
    <row r="149" spans="2:32" ht="22.5" customHeight="1">
      <c r="B149" s="220"/>
      <c r="C149" s="208" t="s">
        <v>152</v>
      </c>
      <c r="D149" s="193" t="s">
        <v>151</v>
      </c>
      <c r="E149" s="114"/>
      <c r="F149" s="122"/>
      <c r="G149" s="115"/>
      <c r="H149" s="115" t="s">
        <v>38</v>
      </c>
      <c r="I149" s="115"/>
      <c r="J149" s="102"/>
      <c r="K149" s="140"/>
      <c r="L149" s="140"/>
      <c r="M149" s="140"/>
      <c r="N149" s="140"/>
      <c r="O149" s="140"/>
      <c r="P149" s="140"/>
      <c r="Q149" s="140"/>
      <c r="R149" s="140"/>
      <c r="S149" s="140"/>
      <c r="T149" s="140"/>
      <c r="U149" s="140"/>
      <c r="V149" s="140"/>
      <c r="W149" s="140"/>
      <c r="X149" s="140"/>
      <c r="Y149" s="140"/>
      <c r="Z149" s="140"/>
      <c r="AA149" s="141"/>
      <c r="AB149" s="142"/>
      <c r="AC149" s="142"/>
      <c r="AD149" s="142"/>
      <c r="AF149" s="117">
        <f>COUNTA(K149:Z149)</f>
        <v>0</v>
      </c>
    </row>
    <row r="150" spans="2:32" s="104" customFormat="1" ht="4.5" customHeight="1">
      <c r="B150" s="220"/>
      <c r="C150" s="203"/>
      <c r="D150" s="192"/>
      <c r="E150" s="114"/>
      <c r="F150" s="131"/>
      <c r="G150" s="131"/>
      <c r="H150" s="131"/>
      <c r="I150" s="131"/>
      <c r="K150" s="143"/>
      <c r="L150" s="143"/>
      <c r="M150" s="143"/>
      <c r="N150" s="143"/>
      <c r="O150" s="143"/>
      <c r="P150" s="143"/>
      <c r="Q150" s="143"/>
      <c r="R150" s="143"/>
      <c r="S150" s="143"/>
      <c r="T150" s="143"/>
      <c r="U150" s="143"/>
      <c r="V150" s="143"/>
      <c r="W150" s="143"/>
      <c r="X150" s="143"/>
      <c r="Y150" s="143"/>
      <c r="Z150" s="143"/>
      <c r="AA150" s="141"/>
      <c r="AB150" s="141"/>
      <c r="AC150" s="141"/>
      <c r="AD150" s="141"/>
      <c r="AF150" s="108"/>
    </row>
    <row r="151" spans="2:32" ht="22.5" customHeight="1">
      <c r="B151" s="220"/>
      <c r="C151" s="208" t="s">
        <v>154</v>
      </c>
      <c r="D151" s="193" t="s">
        <v>153</v>
      </c>
      <c r="E151" s="114"/>
      <c r="F151" s="122"/>
      <c r="G151" s="115"/>
      <c r="H151" s="115" t="s">
        <v>38</v>
      </c>
      <c r="I151" s="115"/>
      <c r="J151" s="102"/>
      <c r="K151" s="140"/>
      <c r="L151" s="140"/>
      <c r="M151" s="140"/>
      <c r="N151" s="140"/>
      <c r="O151" s="140"/>
      <c r="P151" s="140"/>
      <c r="Q151" s="140"/>
      <c r="R151" s="140"/>
      <c r="S151" s="140"/>
      <c r="T151" s="140"/>
      <c r="U151" s="140"/>
      <c r="V151" s="140"/>
      <c r="W151" s="140"/>
      <c r="X151" s="140"/>
      <c r="Y151" s="140"/>
      <c r="Z151" s="140"/>
      <c r="AA151" s="141"/>
      <c r="AB151" s="142"/>
      <c r="AC151" s="142"/>
      <c r="AD151" s="142"/>
      <c r="AF151" s="117">
        <f>COUNTA(K151:Z151)</f>
        <v>0</v>
      </c>
    </row>
    <row r="152" spans="2:32" s="104" customFormat="1" ht="4.5" customHeight="1">
      <c r="B152" s="220"/>
      <c r="C152" s="209"/>
      <c r="D152" s="195"/>
      <c r="E152" s="114"/>
      <c r="F152" s="123"/>
      <c r="G152" s="119"/>
      <c r="H152" s="119"/>
      <c r="I152" s="119"/>
      <c r="K152" s="143"/>
      <c r="L152" s="143"/>
      <c r="M152" s="143"/>
      <c r="N152" s="143"/>
      <c r="O152" s="143"/>
      <c r="P152" s="143"/>
      <c r="Q152" s="143"/>
      <c r="R152" s="143"/>
      <c r="S152" s="143"/>
      <c r="T152" s="143"/>
      <c r="U152" s="143"/>
      <c r="V152" s="143"/>
      <c r="W152" s="143"/>
      <c r="X152" s="143"/>
      <c r="Y152" s="143"/>
      <c r="Z152" s="143"/>
      <c r="AA152" s="141"/>
      <c r="AB152" s="141"/>
      <c r="AC152" s="141"/>
      <c r="AD152" s="141"/>
      <c r="AF152" s="108"/>
    </row>
    <row r="153" spans="2:32" ht="22.5" customHeight="1">
      <c r="B153" s="220"/>
      <c r="C153" s="208" t="s">
        <v>156</v>
      </c>
      <c r="D153" s="193" t="s">
        <v>155</v>
      </c>
      <c r="E153" s="114"/>
      <c r="F153" s="122" t="s">
        <v>38</v>
      </c>
      <c r="G153" s="115" t="s">
        <v>38</v>
      </c>
      <c r="H153" s="115" t="s">
        <v>38</v>
      </c>
      <c r="I153" s="115" t="s">
        <v>38</v>
      </c>
      <c r="J153" s="102"/>
      <c r="K153" s="140"/>
      <c r="L153" s="140"/>
      <c r="M153" s="140"/>
      <c r="N153" s="140"/>
      <c r="O153" s="140"/>
      <c r="P153" s="140"/>
      <c r="Q153" s="140"/>
      <c r="R153" s="140"/>
      <c r="S153" s="140"/>
      <c r="T153" s="140"/>
      <c r="U153" s="140"/>
      <c r="V153" s="140"/>
      <c r="W153" s="140"/>
      <c r="X153" s="140"/>
      <c r="Y153" s="140"/>
      <c r="Z153" s="140"/>
      <c r="AA153" s="141"/>
      <c r="AB153" s="142"/>
      <c r="AC153" s="142"/>
      <c r="AD153" s="142"/>
      <c r="AF153" s="117">
        <f>COUNTA(K153:Z153)</f>
        <v>0</v>
      </c>
    </row>
    <row r="154" spans="2:32" s="104" customFormat="1" ht="4.5" customHeight="1">
      <c r="B154" s="220"/>
      <c r="C154" s="209"/>
      <c r="D154" s="195"/>
      <c r="E154" s="114"/>
      <c r="F154" s="123"/>
      <c r="G154" s="119"/>
      <c r="H154" s="119"/>
      <c r="I154" s="119"/>
      <c r="K154" s="143"/>
      <c r="L154" s="143"/>
      <c r="M154" s="143"/>
      <c r="N154" s="143"/>
      <c r="O154" s="143"/>
      <c r="P154" s="143"/>
      <c r="Q154" s="143"/>
      <c r="R154" s="143"/>
      <c r="S154" s="143"/>
      <c r="T154" s="143"/>
      <c r="U154" s="143"/>
      <c r="V154" s="143"/>
      <c r="W154" s="143"/>
      <c r="X154" s="143"/>
      <c r="Y154" s="143"/>
      <c r="Z154" s="143"/>
      <c r="AA154" s="141"/>
      <c r="AB154" s="141"/>
      <c r="AC154" s="141"/>
      <c r="AD154" s="141"/>
      <c r="AF154" s="108"/>
    </row>
    <row r="155" spans="2:32" ht="22.5" customHeight="1">
      <c r="B155" s="220"/>
      <c r="C155" s="208" t="s">
        <v>158</v>
      </c>
      <c r="D155" s="193" t="s">
        <v>157</v>
      </c>
      <c r="E155" s="114"/>
      <c r="F155" s="122"/>
      <c r="G155" s="115"/>
      <c r="H155" s="115" t="s">
        <v>38</v>
      </c>
      <c r="I155" s="115"/>
      <c r="J155" s="102"/>
      <c r="K155" s="140"/>
      <c r="L155" s="140"/>
      <c r="M155" s="140"/>
      <c r="N155" s="140"/>
      <c r="O155" s="140"/>
      <c r="P155" s="140"/>
      <c r="Q155" s="140"/>
      <c r="R155" s="140"/>
      <c r="S155" s="140"/>
      <c r="T155" s="140"/>
      <c r="U155" s="140"/>
      <c r="V155" s="140"/>
      <c r="W155" s="140"/>
      <c r="X155" s="140"/>
      <c r="Y155" s="140"/>
      <c r="Z155" s="140"/>
      <c r="AA155" s="141"/>
      <c r="AB155" s="142"/>
      <c r="AC155" s="142"/>
      <c r="AD155" s="142"/>
      <c r="AF155" s="117">
        <f>COUNTA(K155:Z155)</f>
        <v>0</v>
      </c>
    </row>
    <row r="156" spans="2:32" s="104" customFormat="1" ht="4.5" customHeight="1">
      <c r="B156" s="220"/>
      <c r="C156" s="209"/>
      <c r="D156" s="192"/>
      <c r="E156" s="114"/>
      <c r="F156" s="123"/>
      <c r="G156" s="119"/>
      <c r="H156" s="119"/>
      <c r="I156" s="119"/>
      <c r="K156" s="143"/>
      <c r="L156" s="143"/>
      <c r="M156" s="143"/>
      <c r="N156" s="143"/>
      <c r="O156" s="143"/>
      <c r="P156" s="143"/>
      <c r="Q156" s="143"/>
      <c r="R156" s="143"/>
      <c r="S156" s="143"/>
      <c r="T156" s="143"/>
      <c r="U156" s="143"/>
      <c r="V156" s="143"/>
      <c r="W156" s="143"/>
      <c r="X156" s="143"/>
      <c r="Y156" s="143"/>
      <c r="Z156" s="143"/>
      <c r="AA156" s="141"/>
      <c r="AB156" s="141"/>
      <c r="AC156" s="141"/>
      <c r="AD156" s="141"/>
      <c r="AF156" s="108"/>
    </row>
    <row r="157" spans="2:32" ht="22.5" customHeight="1">
      <c r="B157" s="220"/>
      <c r="C157" s="208" t="s">
        <v>160</v>
      </c>
      <c r="D157" s="193" t="s">
        <v>234</v>
      </c>
      <c r="E157" s="114"/>
      <c r="F157" s="122"/>
      <c r="G157" s="115"/>
      <c r="H157" s="115" t="s">
        <v>38</v>
      </c>
      <c r="I157" s="115"/>
      <c r="J157" s="102"/>
      <c r="K157" s="140"/>
      <c r="L157" s="140"/>
      <c r="M157" s="140"/>
      <c r="N157" s="140"/>
      <c r="O157" s="140"/>
      <c r="P157" s="140"/>
      <c r="Q157" s="140"/>
      <c r="R157" s="140"/>
      <c r="S157" s="140"/>
      <c r="T157" s="140"/>
      <c r="U157" s="140"/>
      <c r="V157" s="140"/>
      <c r="W157" s="140"/>
      <c r="X157" s="140"/>
      <c r="Y157" s="140"/>
      <c r="Z157" s="140"/>
      <c r="AA157" s="141"/>
      <c r="AB157" s="142"/>
      <c r="AC157" s="142"/>
      <c r="AD157" s="142"/>
      <c r="AF157" s="117">
        <f>COUNTA(K157:Z157)</f>
        <v>0</v>
      </c>
    </row>
    <row r="158" spans="2:32" s="104" customFormat="1" ht="4.5" customHeight="1">
      <c r="B158" s="220"/>
      <c r="C158" s="209"/>
      <c r="D158" s="195"/>
      <c r="E158" s="114"/>
      <c r="F158" s="123"/>
      <c r="G158" s="119"/>
      <c r="H158" s="119"/>
      <c r="I158" s="119"/>
      <c r="K158" s="143"/>
      <c r="L158" s="143"/>
      <c r="M158" s="143"/>
      <c r="N158" s="143"/>
      <c r="O158" s="143"/>
      <c r="P158" s="143"/>
      <c r="Q158" s="143"/>
      <c r="R158" s="143"/>
      <c r="S158" s="143"/>
      <c r="T158" s="143"/>
      <c r="U158" s="143"/>
      <c r="V158" s="143"/>
      <c r="W158" s="143"/>
      <c r="X158" s="143"/>
      <c r="Y158" s="143"/>
      <c r="Z158" s="143"/>
      <c r="AA158" s="141"/>
      <c r="AB158" s="141"/>
      <c r="AC158" s="141"/>
      <c r="AD158" s="141"/>
      <c r="AF158" s="108"/>
    </row>
    <row r="159" spans="2:37" s="113" customFormat="1" ht="16.5" customHeight="1">
      <c r="B159" s="597" t="s">
        <v>209</v>
      </c>
      <c r="C159" s="597"/>
      <c r="D159" s="597"/>
      <c r="E159" s="110"/>
      <c r="F159" s="224" t="s">
        <v>190</v>
      </c>
      <c r="G159" s="225" t="s">
        <v>188</v>
      </c>
      <c r="H159" s="226" t="s">
        <v>211</v>
      </c>
      <c r="I159" s="227" t="s">
        <v>212</v>
      </c>
      <c r="J159" s="111"/>
      <c r="K159" s="146"/>
      <c r="L159" s="146"/>
      <c r="M159" s="146"/>
      <c r="N159" s="146"/>
      <c r="O159" s="146"/>
      <c r="P159" s="146"/>
      <c r="Q159" s="146"/>
      <c r="R159" s="146"/>
      <c r="S159" s="146"/>
      <c r="T159" s="146"/>
      <c r="U159" s="146"/>
      <c r="V159" s="146"/>
      <c r="W159" s="146"/>
      <c r="X159" s="146"/>
      <c r="Y159" s="146"/>
      <c r="Z159" s="146"/>
      <c r="AA159" s="147"/>
      <c r="AB159" s="141"/>
      <c r="AC159" s="147"/>
      <c r="AD159" s="147"/>
      <c r="AE159" s="112"/>
      <c r="AF159" s="100"/>
      <c r="AG159" s="111"/>
      <c r="AH159" s="111"/>
      <c r="AI159" s="111"/>
      <c r="AJ159" s="111"/>
      <c r="AK159" s="111"/>
    </row>
    <row r="160" spans="2:32" s="104" customFormat="1" ht="4.5" customHeight="1">
      <c r="B160" s="220"/>
      <c r="C160" s="209"/>
      <c r="D160" s="195"/>
      <c r="E160" s="114"/>
      <c r="F160" s="123"/>
      <c r="G160" s="119"/>
      <c r="H160" s="119"/>
      <c r="I160" s="119"/>
      <c r="K160" s="143"/>
      <c r="L160" s="143"/>
      <c r="M160" s="143"/>
      <c r="N160" s="143"/>
      <c r="O160" s="143"/>
      <c r="P160" s="143"/>
      <c r="Q160" s="143"/>
      <c r="R160" s="143"/>
      <c r="S160" s="143"/>
      <c r="T160" s="143"/>
      <c r="U160" s="143"/>
      <c r="V160" s="143"/>
      <c r="W160" s="143"/>
      <c r="X160" s="143"/>
      <c r="Y160" s="143"/>
      <c r="Z160" s="143"/>
      <c r="AA160" s="141"/>
      <c r="AB160" s="141"/>
      <c r="AC160" s="141"/>
      <c r="AD160" s="141"/>
      <c r="AF160" s="108"/>
    </row>
    <row r="161" spans="2:32" ht="22.5" customHeight="1">
      <c r="B161" s="220"/>
      <c r="C161" s="208" t="s">
        <v>165</v>
      </c>
      <c r="D161" s="193" t="s">
        <v>238</v>
      </c>
      <c r="E161" s="114"/>
      <c r="F161" s="122" t="s">
        <v>38</v>
      </c>
      <c r="G161" s="115" t="s">
        <v>38</v>
      </c>
      <c r="H161" s="115" t="s">
        <v>38</v>
      </c>
      <c r="I161" s="115" t="s">
        <v>38</v>
      </c>
      <c r="J161" s="102"/>
      <c r="K161" s="140"/>
      <c r="L161" s="140"/>
      <c r="M161" s="140"/>
      <c r="N161" s="140"/>
      <c r="O161" s="140"/>
      <c r="P161" s="140"/>
      <c r="Q161" s="140"/>
      <c r="R161" s="140"/>
      <c r="S161" s="140"/>
      <c r="T161" s="140"/>
      <c r="U161" s="140"/>
      <c r="V161" s="140"/>
      <c r="W161" s="140"/>
      <c r="X161" s="140"/>
      <c r="Y161" s="140"/>
      <c r="Z161" s="140"/>
      <c r="AA161" s="141"/>
      <c r="AB161" s="142"/>
      <c r="AC161" s="142"/>
      <c r="AD161" s="142"/>
      <c r="AF161" s="117">
        <f>COUNTA(K161:Z161)</f>
        <v>0</v>
      </c>
    </row>
    <row r="162" spans="2:32" s="104" customFormat="1" ht="4.5" customHeight="1">
      <c r="B162" s="220"/>
      <c r="C162" s="209"/>
      <c r="D162" s="192"/>
      <c r="E162" s="114"/>
      <c r="F162" s="123"/>
      <c r="G162" s="119"/>
      <c r="H162" s="119"/>
      <c r="I162" s="119"/>
      <c r="K162" s="143"/>
      <c r="L162" s="143"/>
      <c r="M162" s="143"/>
      <c r="N162" s="143"/>
      <c r="O162" s="143"/>
      <c r="P162" s="143"/>
      <c r="Q162" s="143"/>
      <c r="R162" s="143"/>
      <c r="S162" s="143"/>
      <c r="T162" s="143"/>
      <c r="U162" s="143"/>
      <c r="V162" s="143"/>
      <c r="W162" s="143"/>
      <c r="X162" s="143"/>
      <c r="Y162" s="143"/>
      <c r="Z162" s="143"/>
      <c r="AA162" s="141"/>
      <c r="AB162" s="141"/>
      <c r="AC162" s="141"/>
      <c r="AD162" s="141"/>
      <c r="AF162" s="108"/>
    </row>
    <row r="163" spans="2:32" ht="22.5" customHeight="1">
      <c r="B163" s="220"/>
      <c r="C163" s="208" t="s">
        <v>237</v>
      </c>
      <c r="D163" s="193" t="s">
        <v>236</v>
      </c>
      <c r="E163" s="114"/>
      <c r="F163" s="122"/>
      <c r="G163" s="115"/>
      <c r="H163" s="115" t="s">
        <v>38</v>
      </c>
      <c r="I163" s="115" t="s">
        <v>38</v>
      </c>
      <c r="J163" s="102"/>
      <c r="K163" s="140"/>
      <c r="L163" s="140"/>
      <c r="M163" s="140"/>
      <c r="N163" s="140"/>
      <c r="O163" s="140"/>
      <c r="P163" s="140"/>
      <c r="Q163" s="140"/>
      <c r="R163" s="140"/>
      <c r="S163" s="140"/>
      <c r="T163" s="140"/>
      <c r="U163" s="140"/>
      <c r="V163" s="140"/>
      <c r="W163" s="140"/>
      <c r="X163" s="140"/>
      <c r="Y163" s="140"/>
      <c r="Z163" s="140"/>
      <c r="AA163" s="141"/>
      <c r="AB163" s="142"/>
      <c r="AC163" s="142"/>
      <c r="AD163" s="142"/>
      <c r="AF163" s="117">
        <f>COUNTA(K163:Z163)</f>
        <v>0</v>
      </c>
    </row>
    <row r="164" spans="2:32" s="104" customFormat="1" ht="4.5" customHeight="1">
      <c r="B164" s="220"/>
      <c r="C164" s="203"/>
      <c r="D164" s="192"/>
      <c r="E164" s="114"/>
      <c r="F164" s="131"/>
      <c r="G164" s="131"/>
      <c r="H164" s="131"/>
      <c r="I164" s="131"/>
      <c r="K164" s="143"/>
      <c r="L164" s="143"/>
      <c r="M164" s="143"/>
      <c r="N164" s="143"/>
      <c r="O164" s="143"/>
      <c r="P164" s="143"/>
      <c r="Q164" s="143"/>
      <c r="R164" s="143"/>
      <c r="S164" s="143"/>
      <c r="T164" s="143"/>
      <c r="U164" s="143"/>
      <c r="V164" s="143"/>
      <c r="W164" s="143"/>
      <c r="X164" s="143"/>
      <c r="Y164" s="143"/>
      <c r="Z164" s="143"/>
      <c r="AA164" s="141"/>
      <c r="AB164" s="141"/>
      <c r="AC164" s="141"/>
      <c r="AD164" s="141"/>
      <c r="AF164" s="108"/>
    </row>
    <row r="165" spans="2:32" ht="22.5" customHeight="1">
      <c r="B165" s="220"/>
      <c r="C165" s="208" t="s">
        <v>169</v>
      </c>
      <c r="D165" s="193" t="s">
        <v>235</v>
      </c>
      <c r="E165" s="114"/>
      <c r="F165" s="122" t="s">
        <v>38</v>
      </c>
      <c r="G165" s="115" t="s">
        <v>38</v>
      </c>
      <c r="H165" s="115" t="s">
        <v>38</v>
      </c>
      <c r="I165" s="115"/>
      <c r="J165" s="102"/>
      <c r="K165" s="140"/>
      <c r="L165" s="140"/>
      <c r="M165" s="140"/>
      <c r="N165" s="140"/>
      <c r="O165" s="140"/>
      <c r="P165" s="140"/>
      <c r="Q165" s="140"/>
      <c r="R165" s="140"/>
      <c r="S165" s="140"/>
      <c r="T165" s="140"/>
      <c r="U165" s="140"/>
      <c r="V165" s="140"/>
      <c r="W165" s="140"/>
      <c r="X165" s="140"/>
      <c r="Y165" s="140"/>
      <c r="Z165" s="140"/>
      <c r="AA165" s="141"/>
      <c r="AB165" s="142"/>
      <c r="AC165" s="142"/>
      <c r="AD165" s="142"/>
      <c r="AF165" s="117">
        <f>COUNTA(K165:Z165)</f>
        <v>0</v>
      </c>
    </row>
    <row r="166" spans="2:32" s="104" customFormat="1" ht="4.5" customHeight="1">
      <c r="B166" s="220"/>
      <c r="C166" s="209"/>
      <c r="D166" s="192"/>
      <c r="E166" s="114"/>
      <c r="F166" s="123"/>
      <c r="G166" s="119"/>
      <c r="H166" s="119"/>
      <c r="I166" s="119"/>
      <c r="K166" s="143"/>
      <c r="L166" s="143"/>
      <c r="M166" s="143"/>
      <c r="N166" s="143"/>
      <c r="O166" s="143"/>
      <c r="P166" s="143"/>
      <c r="Q166" s="143"/>
      <c r="R166" s="143"/>
      <c r="S166" s="143"/>
      <c r="T166" s="143"/>
      <c r="U166" s="143"/>
      <c r="V166" s="143"/>
      <c r="W166" s="143"/>
      <c r="X166" s="143"/>
      <c r="Y166" s="143"/>
      <c r="Z166" s="143"/>
      <c r="AA166" s="141"/>
      <c r="AB166" s="141"/>
      <c r="AC166" s="141"/>
      <c r="AD166" s="141"/>
      <c r="AF166" s="108"/>
    </row>
    <row r="167" spans="2:32" ht="22.5" customHeight="1">
      <c r="B167" s="220"/>
      <c r="C167" s="208" t="s">
        <v>171</v>
      </c>
      <c r="D167" s="193" t="s">
        <v>170</v>
      </c>
      <c r="E167" s="114"/>
      <c r="F167" s="122" t="s">
        <v>38</v>
      </c>
      <c r="G167" s="115" t="s">
        <v>38</v>
      </c>
      <c r="H167" s="115"/>
      <c r="I167" s="115" t="s">
        <v>38</v>
      </c>
      <c r="J167" s="102"/>
      <c r="K167" s="140"/>
      <c r="L167" s="140"/>
      <c r="M167" s="140"/>
      <c r="N167" s="140"/>
      <c r="O167" s="140"/>
      <c r="P167" s="140"/>
      <c r="Q167" s="140"/>
      <c r="R167" s="140"/>
      <c r="S167" s="140"/>
      <c r="T167" s="140"/>
      <c r="U167" s="140"/>
      <c r="V167" s="140"/>
      <c r="W167" s="140"/>
      <c r="X167" s="140"/>
      <c r="Y167" s="140"/>
      <c r="Z167" s="140"/>
      <c r="AA167" s="141"/>
      <c r="AB167" s="142"/>
      <c r="AC167" s="142"/>
      <c r="AD167" s="142"/>
      <c r="AF167" s="117">
        <f>COUNTA(K167:Z167)</f>
        <v>0</v>
      </c>
    </row>
    <row r="168" spans="2:32" s="104" customFormat="1" ht="4.5" customHeight="1">
      <c r="B168" s="220"/>
      <c r="C168" s="209"/>
      <c r="D168" s="195"/>
      <c r="E168" s="114"/>
      <c r="F168" s="123"/>
      <c r="G168" s="119"/>
      <c r="H168" s="119"/>
      <c r="I168" s="119"/>
      <c r="K168" s="143"/>
      <c r="L168" s="143"/>
      <c r="M168" s="143"/>
      <c r="N168" s="143"/>
      <c r="O168" s="143"/>
      <c r="P168" s="143"/>
      <c r="Q168" s="143"/>
      <c r="R168" s="143"/>
      <c r="S168" s="143"/>
      <c r="T168" s="143"/>
      <c r="U168" s="143"/>
      <c r="V168" s="143"/>
      <c r="W168" s="143"/>
      <c r="X168" s="143"/>
      <c r="Y168" s="143"/>
      <c r="Z168" s="143"/>
      <c r="AA168" s="141"/>
      <c r="AB168" s="141"/>
      <c r="AC168" s="141"/>
      <c r="AD168" s="141"/>
      <c r="AF168" s="108"/>
    </row>
    <row r="169" spans="2:37" s="113" customFormat="1" ht="16.5" customHeight="1">
      <c r="B169" s="597" t="s">
        <v>210</v>
      </c>
      <c r="C169" s="597"/>
      <c r="D169" s="597"/>
      <c r="E169" s="110"/>
      <c r="F169" s="224" t="s">
        <v>190</v>
      </c>
      <c r="G169" s="225" t="s">
        <v>188</v>
      </c>
      <c r="H169" s="226" t="s">
        <v>211</v>
      </c>
      <c r="I169" s="227" t="s">
        <v>212</v>
      </c>
      <c r="J169" s="111"/>
      <c r="K169" s="146"/>
      <c r="L169" s="146"/>
      <c r="M169" s="146"/>
      <c r="N169" s="146"/>
      <c r="O169" s="146"/>
      <c r="P169" s="146"/>
      <c r="Q169" s="146"/>
      <c r="R169" s="146"/>
      <c r="S169" s="146"/>
      <c r="T169" s="146"/>
      <c r="U169" s="146"/>
      <c r="V169" s="146"/>
      <c r="W169" s="146"/>
      <c r="X169" s="146"/>
      <c r="Y169" s="146"/>
      <c r="Z169" s="146"/>
      <c r="AA169" s="147"/>
      <c r="AB169" s="141"/>
      <c r="AC169" s="147"/>
      <c r="AD169" s="147"/>
      <c r="AE169" s="112"/>
      <c r="AF169" s="100"/>
      <c r="AG169" s="111"/>
      <c r="AH169" s="111"/>
      <c r="AI169" s="111"/>
      <c r="AJ169" s="111"/>
      <c r="AK169" s="111"/>
    </row>
    <row r="170" spans="2:32" s="104" customFormat="1" ht="4.5" customHeight="1">
      <c r="B170" s="220"/>
      <c r="C170" s="209"/>
      <c r="D170" s="195"/>
      <c r="E170" s="114"/>
      <c r="F170" s="123"/>
      <c r="G170" s="119"/>
      <c r="H170" s="119"/>
      <c r="I170" s="119"/>
      <c r="K170" s="143"/>
      <c r="L170" s="143"/>
      <c r="M170" s="143"/>
      <c r="N170" s="143"/>
      <c r="O170" s="143"/>
      <c r="P170" s="143"/>
      <c r="Q170" s="143"/>
      <c r="R170" s="143"/>
      <c r="S170" s="143"/>
      <c r="T170" s="143"/>
      <c r="U170" s="143"/>
      <c r="V170" s="143"/>
      <c r="W170" s="143"/>
      <c r="X170" s="143"/>
      <c r="Y170" s="143"/>
      <c r="Z170" s="143"/>
      <c r="AA170" s="141"/>
      <c r="AB170" s="141"/>
      <c r="AC170" s="141"/>
      <c r="AD170" s="141"/>
      <c r="AF170" s="108"/>
    </row>
    <row r="171" spans="2:32" ht="22.5" customHeight="1">
      <c r="B171" s="220"/>
      <c r="C171" s="208" t="s">
        <v>240</v>
      </c>
      <c r="D171" s="193" t="s">
        <v>239</v>
      </c>
      <c r="E171" s="114"/>
      <c r="F171" s="122" t="s">
        <v>38</v>
      </c>
      <c r="G171" s="115" t="s">
        <v>38</v>
      </c>
      <c r="H171" s="115"/>
      <c r="I171" s="115" t="s">
        <v>38</v>
      </c>
      <c r="J171" s="102"/>
      <c r="K171" s="140"/>
      <c r="L171" s="140"/>
      <c r="M171" s="140"/>
      <c r="N171" s="140"/>
      <c r="O171" s="140"/>
      <c r="P171" s="140"/>
      <c r="Q171" s="140"/>
      <c r="R171" s="140"/>
      <c r="S171" s="140"/>
      <c r="T171" s="140"/>
      <c r="U171" s="140"/>
      <c r="V171" s="140"/>
      <c r="W171" s="140"/>
      <c r="X171" s="140"/>
      <c r="Y171" s="140"/>
      <c r="Z171" s="140"/>
      <c r="AA171" s="141"/>
      <c r="AB171" s="142"/>
      <c r="AC171" s="142"/>
      <c r="AD171" s="142"/>
      <c r="AF171" s="117">
        <f>COUNTA(K171:Z171)</f>
        <v>0</v>
      </c>
    </row>
    <row r="172" spans="2:32" s="104" customFormat="1" ht="4.5" customHeight="1">
      <c r="B172" s="220"/>
      <c r="C172" s="209"/>
      <c r="D172" s="192"/>
      <c r="E172" s="114"/>
      <c r="F172" s="123"/>
      <c r="G172" s="119"/>
      <c r="H172" s="119"/>
      <c r="I172" s="119"/>
      <c r="K172" s="143"/>
      <c r="L172" s="143"/>
      <c r="M172" s="143"/>
      <c r="N172" s="143"/>
      <c r="O172" s="143"/>
      <c r="P172" s="143"/>
      <c r="Q172" s="143"/>
      <c r="R172" s="143"/>
      <c r="S172" s="143"/>
      <c r="T172" s="143"/>
      <c r="U172" s="143"/>
      <c r="V172" s="143"/>
      <c r="W172" s="143"/>
      <c r="X172" s="143"/>
      <c r="Y172" s="143"/>
      <c r="Z172" s="143"/>
      <c r="AA172" s="141"/>
      <c r="AB172" s="141"/>
      <c r="AC172" s="141"/>
      <c r="AD172" s="141"/>
      <c r="AF172" s="108"/>
    </row>
    <row r="173" spans="2:32" ht="22.5" customHeight="1">
      <c r="B173" s="220"/>
      <c r="C173" s="208" t="s">
        <v>176</v>
      </c>
      <c r="D173" s="193" t="s">
        <v>241</v>
      </c>
      <c r="E173" s="114"/>
      <c r="F173" s="122" t="s">
        <v>38</v>
      </c>
      <c r="G173" s="115" t="s">
        <v>38</v>
      </c>
      <c r="H173" s="115"/>
      <c r="I173" s="115" t="s">
        <v>38</v>
      </c>
      <c r="J173" s="102"/>
      <c r="K173" s="140"/>
      <c r="L173" s="140"/>
      <c r="M173" s="140"/>
      <c r="N173" s="140"/>
      <c r="O173" s="140"/>
      <c r="P173" s="140"/>
      <c r="Q173" s="140"/>
      <c r="R173" s="140"/>
      <c r="S173" s="140"/>
      <c r="T173" s="140"/>
      <c r="U173" s="140"/>
      <c r="V173" s="140"/>
      <c r="W173" s="140"/>
      <c r="X173" s="140"/>
      <c r="Y173" s="140"/>
      <c r="Z173" s="140"/>
      <c r="AA173" s="141"/>
      <c r="AB173" s="142"/>
      <c r="AC173" s="142"/>
      <c r="AD173" s="142"/>
      <c r="AF173" s="117">
        <f>COUNTA(K173:Z173)</f>
        <v>0</v>
      </c>
    </row>
    <row r="174" spans="2:32" s="104" customFormat="1" ht="4.5" customHeight="1">
      <c r="B174" s="220"/>
      <c r="C174" s="203"/>
      <c r="D174" s="192"/>
      <c r="E174" s="114"/>
      <c r="F174" s="131"/>
      <c r="G174" s="131"/>
      <c r="H174" s="131"/>
      <c r="I174" s="131"/>
      <c r="K174" s="143"/>
      <c r="L174" s="143"/>
      <c r="M174" s="143"/>
      <c r="N174" s="143"/>
      <c r="O174" s="143"/>
      <c r="P174" s="143"/>
      <c r="Q174" s="143"/>
      <c r="R174" s="143"/>
      <c r="S174" s="143"/>
      <c r="T174" s="143"/>
      <c r="U174" s="143"/>
      <c r="V174" s="143"/>
      <c r="W174" s="143"/>
      <c r="X174" s="143"/>
      <c r="Y174" s="143"/>
      <c r="Z174" s="143"/>
      <c r="AA174" s="141"/>
      <c r="AB174" s="141"/>
      <c r="AC174" s="141"/>
      <c r="AD174" s="141"/>
      <c r="AF174" s="108"/>
    </row>
    <row r="175" spans="2:32" ht="22.5" customHeight="1">
      <c r="B175" s="220"/>
      <c r="C175" s="208" t="s">
        <v>178</v>
      </c>
      <c r="D175" s="193" t="s">
        <v>177</v>
      </c>
      <c r="E175" s="114"/>
      <c r="F175" s="122" t="s">
        <v>38</v>
      </c>
      <c r="G175" s="115" t="s">
        <v>38</v>
      </c>
      <c r="H175" s="115"/>
      <c r="I175" s="115" t="s">
        <v>38</v>
      </c>
      <c r="J175" s="102"/>
      <c r="K175" s="140"/>
      <c r="L175" s="140"/>
      <c r="M175" s="140"/>
      <c r="N175" s="140"/>
      <c r="O175" s="140"/>
      <c r="P175" s="140"/>
      <c r="Q175" s="140"/>
      <c r="R175" s="140"/>
      <c r="S175" s="140"/>
      <c r="T175" s="140"/>
      <c r="U175" s="140"/>
      <c r="V175" s="140"/>
      <c r="W175" s="140"/>
      <c r="X175" s="140"/>
      <c r="Y175" s="140"/>
      <c r="Z175" s="140"/>
      <c r="AA175" s="141"/>
      <c r="AB175" s="142"/>
      <c r="AC175" s="142"/>
      <c r="AD175" s="142"/>
      <c r="AF175" s="117">
        <f>COUNTA(K175:Z175)</f>
        <v>0</v>
      </c>
    </row>
    <row r="176" spans="2:32" s="104" customFormat="1" ht="4.5" customHeight="1">
      <c r="B176" s="220"/>
      <c r="C176" s="209"/>
      <c r="D176" s="192"/>
      <c r="E176" s="114"/>
      <c r="F176" s="123"/>
      <c r="G176" s="119"/>
      <c r="H176" s="119"/>
      <c r="I176" s="119"/>
      <c r="K176" s="143"/>
      <c r="L176" s="143"/>
      <c r="M176" s="143"/>
      <c r="N176" s="143"/>
      <c r="O176" s="143"/>
      <c r="P176" s="143"/>
      <c r="Q176" s="143"/>
      <c r="R176" s="143"/>
      <c r="S176" s="143"/>
      <c r="T176" s="143"/>
      <c r="U176" s="143"/>
      <c r="V176" s="143"/>
      <c r="W176" s="143"/>
      <c r="X176" s="143"/>
      <c r="Y176" s="143"/>
      <c r="Z176" s="143"/>
      <c r="AA176" s="141"/>
      <c r="AB176" s="141"/>
      <c r="AC176" s="141"/>
      <c r="AD176" s="141"/>
      <c r="AF176" s="108"/>
    </row>
    <row r="177" spans="2:32" ht="22.5" customHeight="1">
      <c r="B177" s="220"/>
      <c r="C177" s="208" t="s">
        <v>180</v>
      </c>
      <c r="D177" s="193" t="s">
        <v>179</v>
      </c>
      <c r="E177" s="114"/>
      <c r="F177" s="122" t="s">
        <v>38</v>
      </c>
      <c r="G177" s="115" t="s">
        <v>38</v>
      </c>
      <c r="H177" s="115"/>
      <c r="I177" s="115" t="s">
        <v>38</v>
      </c>
      <c r="J177" s="102"/>
      <c r="K177" s="140"/>
      <c r="L177" s="140"/>
      <c r="M177" s="140"/>
      <c r="N177" s="140"/>
      <c r="O177" s="140"/>
      <c r="P177" s="140"/>
      <c r="Q177" s="140"/>
      <c r="R177" s="140"/>
      <c r="S177" s="140"/>
      <c r="T177" s="140"/>
      <c r="U177" s="140"/>
      <c r="V177" s="140"/>
      <c r="W177" s="140"/>
      <c r="X177" s="140"/>
      <c r="Y177" s="140"/>
      <c r="Z177" s="140"/>
      <c r="AA177" s="141"/>
      <c r="AB177" s="142"/>
      <c r="AC177" s="142"/>
      <c r="AD177" s="142"/>
      <c r="AF177" s="117">
        <f>COUNTA(K177:Z177)</f>
        <v>0</v>
      </c>
    </row>
    <row r="178" spans="2:32" s="104" customFormat="1" ht="4.5" customHeight="1">
      <c r="B178" s="220"/>
      <c r="C178" s="209"/>
      <c r="D178" s="192"/>
      <c r="E178" s="114"/>
      <c r="F178" s="123"/>
      <c r="G178" s="119"/>
      <c r="H178" s="119"/>
      <c r="I178" s="119"/>
      <c r="K178" s="143"/>
      <c r="L178" s="143"/>
      <c r="M178" s="143"/>
      <c r="N178" s="143"/>
      <c r="O178" s="143"/>
      <c r="P178" s="143"/>
      <c r="Q178" s="143"/>
      <c r="R178" s="143"/>
      <c r="S178" s="143"/>
      <c r="T178" s="143"/>
      <c r="U178" s="143"/>
      <c r="V178" s="143"/>
      <c r="W178" s="143"/>
      <c r="X178" s="143"/>
      <c r="Y178" s="143"/>
      <c r="Z178" s="143"/>
      <c r="AA178" s="141"/>
      <c r="AB178" s="141"/>
      <c r="AC178" s="141"/>
      <c r="AD178" s="141"/>
      <c r="AF178" s="108"/>
    </row>
    <row r="179" spans="2:32" ht="22.5" customHeight="1">
      <c r="B179" s="220"/>
      <c r="C179" s="208" t="s">
        <v>182</v>
      </c>
      <c r="D179" s="193" t="s">
        <v>242</v>
      </c>
      <c r="E179" s="114"/>
      <c r="F179" s="122" t="s">
        <v>38</v>
      </c>
      <c r="G179" s="115" t="s">
        <v>38</v>
      </c>
      <c r="H179" s="115" t="s">
        <v>38</v>
      </c>
      <c r="I179" s="115"/>
      <c r="J179" s="102"/>
      <c r="K179" s="140" t="s">
        <v>38</v>
      </c>
      <c r="L179" s="140"/>
      <c r="M179" s="140"/>
      <c r="N179" s="140"/>
      <c r="O179" s="140"/>
      <c r="P179" s="140"/>
      <c r="Q179" s="140"/>
      <c r="R179" s="140"/>
      <c r="S179" s="140"/>
      <c r="T179" s="140"/>
      <c r="U179" s="140"/>
      <c r="V179" s="140"/>
      <c r="W179" s="140"/>
      <c r="X179" s="140"/>
      <c r="Y179" s="140"/>
      <c r="Z179" s="140"/>
      <c r="AA179" s="141"/>
      <c r="AB179" s="142"/>
      <c r="AC179" s="142"/>
      <c r="AD179" s="142"/>
      <c r="AF179" s="117">
        <f>COUNTA(K179:Z179)</f>
        <v>1</v>
      </c>
    </row>
    <row r="180" spans="2:32" s="104" customFormat="1" ht="4.5" customHeight="1">
      <c r="B180" s="220"/>
      <c r="C180" s="209"/>
      <c r="D180" s="195"/>
      <c r="E180" s="114"/>
      <c r="F180" s="123"/>
      <c r="G180" s="119"/>
      <c r="H180" s="119"/>
      <c r="I180" s="119"/>
      <c r="K180" s="120"/>
      <c r="L180" s="120"/>
      <c r="M180" s="120"/>
      <c r="N180" s="120"/>
      <c r="O180" s="120"/>
      <c r="P180" s="120"/>
      <c r="Q180" s="120"/>
      <c r="R180" s="120"/>
      <c r="S180" s="120"/>
      <c r="T180" s="120"/>
      <c r="U180" s="120"/>
      <c r="V180" s="120"/>
      <c r="W180" s="120"/>
      <c r="X180" s="120"/>
      <c r="Y180" s="120"/>
      <c r="Z180" s="120"/>
      <c r="AA180" s="116"/>
      <c r="AB180" s="116"/>
      <c r="AC180" s="116"/>
      <c r="AD180" s="116"/>
      <c r="AF180" s="108"/>
    </row>
    <row r="181" spans="2:32" s="84" customFormat="1" ht="19.5" customHeight="1">
      <c r="B181" s="222"/>
      <c r="C181" s="213"/>
      <c r="D181" s="198"/>
      <c r="E181" s="85"/>
      <c r="F181" s="88">
        <f>COUNTA(#REF!,F65:F159,F164:F179)</f>
        <v>37</v>
      </c>
      <c r="G181" s="88">
        <f>COUNTA(#REF!,G65:G159,G164:G179)</f>
        <v>35</v>
      </c>
      <c r="H181" s="88">
        <f>COUNTA(#REF!,H65:H159,H164:H179)</f>
        <v>42</v>
      </c>
      <c r="I181" s="88">
        <f>COUNTA(#REF!,I65:I159,I164:I179)</f>
        <v>27</v>
      </c>
      <c r="J181" s="89"/>
      <c r="K181" s="87"/>
      <c r="L181" s="87"/>
      <c r="M181" s="87"/>
      <c r="N181" s="87"/>
      <c r="O181" s="87"/>
      <c r="P181" s="87"/>
      <c r="Q181" s="87"/>
      <c r="R181" s="87"/>
      <c r="S181" s="87"/>
      <c r="T181" s="87"/>
      <c r="U181" s="87"/>
      <c r="V181" s="87"/>
      <c r="W181" s="87"/>
      <c r="X181" s="87"/>
      <c r="Y181" s="87"/>
      <c r="Z181" s="87"/>
      <c r="AE181" s="86"/>
      <c r="AF181" s="90">
        <f>SUM(AF18:AF179)</f>
        <v>2</v>
      </c>
    </row>
    <row r="182" spans="11:26" ht="15">
      <c r="K182" s="132"/>
      <c r="L182" s="132"/>
      <c r="M182" s="132"/>
      <c r="N182" s="132"/>
      <c r="O182" s="132"/>
      <c r="P182" s="132"/>
      <c r="Q182" s="132"/>
      <c r="R182" s="132"/>
      <c r="S182" s="132"/>
      <c r="T182" s="132"/>
      <c r="U182" s="132"/>
      <c r="V182" s="132"/>
      <c r="W182" s="132"/>
      <c r="X182" s="132"/>
      <c r="Y182" s="132"/>
      <c r="Z182" s="132"/>
    </row>
    <row r="183" spans="11:26" ht="15">
      <c r="K183" s="132"/>
      <c r="L183" s="132"/>
      <c r="M183" s="132"/>
      <c r="N183" s="132"/>
      <c r="O183" s="132"/>
      <c r="P183" s="132"/>
      <c r="Q183" s="132"/>
      <c r="R183" s="132"/>
      <c r="S183" s="132"/>
      <c r="T183" s="132"/>
      <c r="U183" s="132"/>
      <c r="V183" s="132"/>
      <c r="W183" s="132"/>
      <c r="X183" s="132"/>
      <c r="Y183" s="132"/>
      <c r="Z183" s="132"/>
    </row>
    <row r="184" spans="11:26" ht="15">
      <c r="K184" s="132"/>
      <c r="L184" s="132"/>
      <c r="M184" s="132"/>
      <c r="N184" s="132"/>
      <c r="O184" s="132"/>
      <c r="P184" s="132"/>
      <c r="Q184" s="132"/>
      <c r="R184" s="132"/>
      <c r="S184" s="132"/>
      <c r="T184" s="132"/>
      <c r="U184" s="132"/>
      <c r="V184" s="132"/>
      <c r="W184" s="132"/>
      <c r="X184" s="132"/>
      <c r="Y184" s="132"/>
      <c r="Z184" s="132"/>
    </row>
  </sheetData>
  <sheetProtection/>
  <mergeCells count="44">
    <mergeCell ref="B16:D16"/>
    <mergeCell ref="B79:D79"/>
    <mergeCell ref="Q13:Q14"/>
    <mergeCell ref="R13:R14"/>
    <mergeCell ref="H6:X10"/>
    <mergeCell ref="B62:D62"/>
    <mergeCell ref="N13:N14"/>
    <mergeCell ref="F12:I12"/>
    <mergeCell ref="B72:D72"/>
    <mergeCell ref="B45:D45"/>
    <mergeCell ref="D2:Y2"/>
    <mergeCell ref="B109:D109"/>
    <mergeCell ref="B103:D103"/>
    <mergeCell ref="B95:D95"/>
    <mergeCell ref="B85:D85"/>
    <mergeCell ref="F13:F15"/>
    <mergeCell ref="G13:G15"/>
    <mergeCell ref="H13:H15"/>
    <mergeCell ref="I13:I15"/>
    <mergeCell ref="B12:D13"/>
    <mergeCell ref="AB12:AD12"/>
    <mergeCell ref="K12:Z12"/>
    <mergeCell ref="K13:K14"/>
    <mergeCell ref="L13:L14"/>
    <mergeCell ref="M13:M14"/>
    <mergeCell ref="W13:W14"/>
    <mergeCell ref="O13:O14"/>
    <mergeCell ref="P13:P14"/>
    <mergeCell ref="Y13:Y14"/>
    <mergeCell ref="Z13:Z14"/>
    <mergeCell ref="AB13:AB15"/>
    <mergeCell ref="AC13:AC15"/>
    <mergeCell ref="AD13:AD15"/>
    <mergeCell ref="S13:S14"/>
    <mergeCell ref="T13:T14"/>
    <mergeCell ref="U13:U14"/>
    <mergeCell ref="V13:V14"/>
    <mergeCell ref="X13:X14"/>
    <mergeCell ref="B34:D34"/>
    <mergeCell ref="B169:D169"/>
    <mergeCell ref="B159:D159"/>
    <mergeCell ref="B145:D145"/>
    <mergeCell ref="B133:D133"/>
    <mergeCell ref="B119:D119"/>
  </mergeCells>
  <printOptions/>
  <pageMargins left="0.15748031496062992" right="0.17" top="0.65" bottom="0.6299212598425197" header="0.31496062992125984" footer="0.31496062992125984"/>
  <pageSetup orientation="portrait" paperSize="8" r:id="rId2"/>
  <headerFooter>
    <oddHeader>&amp;L&amp;8Document édité le : &amp;D&amp;R&amp;"Arial,Italique"&amp;9Baccalauréat professionnel cuisine - document de stratégie globale</oddHeader>
    <oddFooter>&amp;L&amp;"Arial,Italique"&amp;7MUZARD J IEN économie gestion (merci à P.GALAN / PLP G.I.B - Académie de Bordeaux)&amp;R&amp;8Page n°&amp;P/3</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K214"/>
  <sheetViews>
    <sheetView showGridLines="0" zoomScale="90" zoomScaleNormal="90" zoomScalePageLayoutView="0" workbookViewId="0" topLeftCell="A1">
      <selection activeCell="D1" sqref="D1"/>
    </sheetView>
  </sheetViews>
  <sheetFormatPr defaultColWidth="11.421875" defaultRowHeight="12.75"/>
  <cols>
    <col min="1" max="1" width="1.421875" style="356" customWidth="1"/>
    <col min="2" max="2" width="2.140625" style="449" customWidth="1"/>
    <col min="3" max="3" width="3.7109375" style="355" customWidth="1"/>
    <col min="4" max="4" width="73.421875" style="359" customWidth="1"/>
    <col min="5" max="5" width="5.00390625" style="355" customWidth="1"/>
    <col min="6" max="6" width="15.140625" style="368" customWidth="1"/>
    <col min="7" max="7" width="18.421875" style="381" customWidth="1"/>
    <col min="8" max="9" width="4.8515625" style="375" customWidth="1"/>
    <col min="10" max="10" width="4.57421875" style="375" customWidth="1"/>
    <col min="11" max="11" width="11.421875" style="359" customWidth="1"/>
    <col min="12" max="16384" width="11.421875" style="355" customWidth="1"/>
  </cols>
  <sheetData>
    <row r="1" ht="21">
      <c r="D1" s="418" t="s">
        <v>473</v>
      </c>
    </row>
    <row r="2" ht="9.75" customHeight="1"/>
    <row r="3" spans="1:11" ht="28.5" customHeight="1">
      <c r="A3" s="363" t="s">
        <v>542</v>
      </c>
      <c r="B3" s="450"/>
      <c r="C3" s="364"/>
      <c r="D3" s="365"/>
      <c r="E3" s="369"/>
      <c r="F3" s="370"/>
      <c r="G3" s="382"/>
      <c r="H3" s="415" t="s">
        <v>471</v>
      </c>
      <c r="I3" s="416" t="s">
        <v>472</v>
      </c>
      <c r="J3" s="417" t="s">
        <v>460</v>
      </c>
      <c r="K3" s="367"/>
    </row>
    <row r="4" spans="1:11" ht="15" customHeight="1">
      <c r="A4" s="366"/>
      <c r="B4" s="451" t="s">
        <v>531</v>
      </c>
      <c r="C4" s="353"/>
      <c r="D4" s="357"/>
      <c r="E4" s="401" t="s">
        <v>470</v>
      </c>
      <c r="K4" s="377" t="s">
        <v>433</v>
      </c>
    </row>
    <row r="5" spans="1:11" ht="15" customHeight="1">
      <c r="A5" s="366"/>
      <c r="C5" s="352" t="s">
        <v>532</v>
      </c>
      <c r="D5" s="352"/>
      <c r="E5" s="640">
        <v>0</v>
      </c>
      <c r="F5" s="638"/>
      <c r="G5" s="641"/>
      <c r="H5" s="640">
        <v>0</v>
      </c>
      <c r="I5" s="640"/>
      <c r="J5" s="640"/>
      <c r="K5" s="636"/>
    </row>
    <row r="6" spans="1:11" ht="15" customHeight="1">
      <c r="A6" s="366"/>
      <c r="C6" s="353"/>
      <c r="D6" s="357" t="s">
        <v>534</v>
      </c>
      <c r="E6" s="640"/>
      <c r="F6" s="638"/>
      <c r="G6" s="641"/>
      <c r="H6" s="640"/>
      <c r="I6" s="640"/>
      <c r="J6" s="640"/>
      <c r="K6" s="636"/>
    </row>
    <row r="7" spans="1:11" ht="12.75" customHeight="1">
      <c r="A7" s="366"/>
      <c r="C7" s="353"/>
      <c r="D7" s="357" t="s">
        <v>535</v>
      </c>
      <c r="E7" s="640"/>
      <c r="F7" s="638"/>
      <c r="G7" s="641"/>
      <c r="H7" s="640"/>
      <c r="I7" s="640"/>
      <c r="J7" s="640"/>
      <c r="K7" s="636"/>
    </row>
    <row r="8" spans="1:11" ht="12.75" customHeight="1">
      <c r="A8" s="366"/>
      <c r="C8" s="353"/>
      <c r="D8" s="357" t="s">
        <v>536</v>
      </c>
      <c r="E8" s="640"/>
      <c r="F8" s="638"/>
      <c r="G8" s="641"/>
      <c r="H8" s="640"/>
      <c r="I8" s="640"/>
      <c r="J8" s="640"/>
      <c r="K8" s="636"/>
    </row>
    <row r="9" spans="1:11" ht="12.75" customHeight="1">
      <c r="A9" s="366"/>
      <c r="C9" s="353"/>
      <c r="D9" s="357" t="s">
        <v>537</v>
      </c>
      <c r="E9" s="640"/>
      <c r="F9" s="638"/>
      <c r="G9" s="641"/>
      <c r="H9" s="640"/>
      <c r="I9" s="640"/>
      <c r="J9" s="640"/>
      <c r="K9" s="636"/>
    </row>
    <row r="10" spans="1:11" ht="57.75" customHeight="1">
      <c r="A10" s="366"/>
      <c r="C10" s="353"/>
      <c r="D10" s="442" t="s">
        <v>538</v>
      </c>
      <c r="E10" s="640"/>
      <c r="F10" s="638"/>
      <c r="G10" s="641"/>
      <c r="H10" s="640"/>
      <c r="I10" s="640"/>
      <c r="J10" s="640"/>
      <c r="K10" s="636"/>
    </row>
    <row r="11" spans="1:10" ht="15" customHeight="1">
      <c r="A11" s="366"/>
      <c r="C11" s="637" t="s">
        <v>533</v>
      </c>
      <c r="D11" s="637"/>
      <c r="E11" s="373"/>
      <c r="F11" s="372"/>
      <c r="G11" s="383"/>
      <c r="H11" s="373"/>
      <c r="I11" s="373"/>
      <c r="J11" s="373"/>
    </row>
    <row r="12" spans="1:11" ht="15" customHeight="1">
      <c r="A12" s="366"/>
      <c r="C12" s="637" t="s">
        <v>540</v>
      </c>
      <c r="D12" s="637"/>
      <c r="E12" s="401" t="s">
        <v>470</v>
      </c>
      <c r="F12" s="372"/>
      <c r="G12" s="383"/>
      <c r="H12" s="373"/>
      <c r="I12" s="373"/>
      <c r="J12" s="373"/>
      <c r="K12" s="377" t="s">
        <v>433</v>
      </c>
    </row>
    <row r="13" spans="1:11" ht="45" customHeight="1">
      <c r="A13" s="366"/>
      <c r="C13" s="353"/>
      <c r="D13" s="357" t="s">
        <v>539</v>
      </c>
      <c r="E13" s="640">
        <v>0</v>
      </c>
      <c r="F13" s="638"/>
      <c r="G13" s="641"/>
      <c r="H13" s="640">
        <v>0</v>
      </c>
      <c r="I13" s="640"/>
      <c r="J13" s="640"/>
      <c r="K13" s="636"/>
    </row>
    <row r="14" spans="1:11" ht="73.5" customHeight="1">
      <c r="A14" s="366"/>
      <c r="C14" s="353"/>
      <c r="D14" s="443" t="s">
        <v>541</v>
      </c>
      <c r="E14" s="640"/>
      <c r="F14" s="638"/>
      <c r="G14" s="641"/>
      <c r="H14" s="640"/>
      <c r="I14" s="640"/>
      <c r="J14" s="640"/>
      <c r="K14" s="636"/>
    </row>
    <row r="15" spans="1:11" ht="4.5" customHeight="1">
      <c r="A15" s="366"/>
      <c r="C15" s="353"/>
      <c r="D15" s="443"/>
      <c r="E15" s="373"/>
      <c r="F15" s="439"/>
      <c r="G15" s="440"/>
      <c r="H15" s="373"/>
      <c r="I15" s="373"/>
      <c r="J15" s="373"/>
      <c r="K15" s="441"/>
    </row>
    <row r="16" spans="1:11" ht="15" customHeight="1">
      <c r="A16" s="366"/>
      <c r="C16" s="629" t="s">
        <v>543</v>
      </c>
      <c r="D16" s="629"/>
      <c r="E16" s="373"/>
      <c r="F16" s="372"/>
      <c r="G16" s="383"/>
      <c r="H16" s="373"/>
      <c r="I16" s="373"/>
      <c r="J16" s="373"/>
      <c r="K16" s="377" t="s">
        <v>433</v>
      </c>
    </row>
    <row r="17" spans="1:11" ht="24.75" customHeight="1">
      <c r="A17" s="366"/>
      <c r="C17" s="353"/>
      <c r="D17" s="357" t="s">
        <v>544</v>
      </c>
      <c r="E17" s="640">
        <v>0</v>
      </c>
      <c r="F17" s="638"/>
      <c r="G17" s="641"/>
      <c r="H17" s="640">
        <v>0</v>
      </c>
      <c r="I17" s="640"/>
      <c r="J17" s="640"/>
      <c r="K17" s="636"/>
    </row>
    <row r="18" spans="1:11" ht="59.25" customHeight="1">
      <c r="A18" s="366"/>
      <c r="C18" s="353"/>
      <c r="D18" s="442" t="s">
        <v>545</v>
      </c>
      <c r="E18" s="640"/>
      <c r="F18" s="638"/>
      <c r="G18" s="641"/>
      <c r="H18" s="640"/>
      <c r="I18" s="640"/>
      <c r="J18" s="640"/>
      <c r="K18" s="636"/>
    </row>
    <row r="19" spans="1:11" ht="6.75" customHeight="1">
      <c r="A19" s="366"/>
      <c r="C19" s="353"/>
      <c r="D19" s="443"/>
      <c r="E19" s="373"/>
      <c r="F19" s="439"/>
      <c r="G19" s="440"/>
      <c r="H19" s="373"/>
      <c r="I19" s="373"/>
      <c r="J19" s="373"/>
      <c r="K19" s="441"/>
    </row>
    <row r="20" spans="1:10" ht="15" customHeight="1">
      <c r="A20" s="366"/>
      <c r="C20" s="629" t="s">
        <v>546</v>
      </c>
      <c r="D20" s="629"/>
      <c r="E20" s="374"/>
      <c r="F20" s="371"/>
      <c r="G20" s="384"/>
      <c r="H20" s="374"/>
      <c r="I20" s="374"/>
      <c r="J20" s="374"/>
    </row>
    <row r="21" spans="1:11" ht="15" customHeight="1">
      <c r="A21" s="366"/>
      <c r="C21" s="353"/>
      <c r="D21" s="124" t="s">
        <v>547</v>
      </c>
      <c r="E21" s="401" t="s">
        <v>470</v>
      </c>
      <c r="F21" s="371"/>
      <c r="G21" s="384"/>
      <c r="H21" s="374"/>
      <c r="I21" s="374"/>
      <c r="J21" s="374"/>
      <c r="K21" s="377" t="s">
        <v>433</v>
      </c>
    </row>
    <row r="22" spans="1:11" ht="50.25" customHeight="1">
      <c r="A22" s="366"/>
      <c r="C22" s="353"/>
      <c r="D22" s="442" t="s">
        <v>548</v>
      </c>
      <c r="E22" s="433">
        <v>0</v>
      </c>
      <c r="F22" s="432"/>
      <c r="G22" s="386"/>
      <c r="H22" s="433"/>
      <c r="I22" s="433">
        <v>0</v>
      </c>
      <c r="J22" s="433"/>
      <c r="K22" s="430"/>
    </row>
    <row r="23" spans="1:11" ht="9.75" customHeight="1">
      <c r="A23" s="366"/>
      <c r="C23" s="353"/>
      <c r="D23" s="354"/>
      <c r="E23" s="373"/>
      <c r="F23" s="439"/>
      <c r="G23" s="440"/>
      <c r="H23" s="373"/>
      <c r="I23" s="373"/>
      <c r="J23" s="373"/>
      <c r="K23" s="441"/>
    </row>
    <row r="24" spans="1:10" ht="15" customHeight="1">
      <c r="A24" s="366"/>
      <c r="C24" s="672" t="s">
        <v>549</v>
      </c>
      <c r="D24" s="672"/>
      <c r="E24" s="374"/>
      <c r="F24" s="371"/>
      <c r="G24" s="384"/>
      <c r="H24" s="374"/>
      <c r="I24" s="374"/>
      <c r="J24" s="374"/>
    </row>
    <row r="25" spans="1:11" ht="24" customHeight="1">
      <c r="A25" s="366"/>
      <c r="C25" s="353"/>
      <c r="D25" s="357" t="s">
        <v>550</v>
      </c>
      <c r="E25" s="401" t="s">
        <v>470</v>
      </c>
      <c r="F25" s="371"/>
      <c r="G25" s="384"/>
      <c r="H25" s="374"/>
      <c r="I25" s="374"/>
      <c r="J25" s="374"/>
      <c r="K25" s="377" t="s">
        <v>433</v>
      </c>
    </row>
    <row r="26" spans="1:11" ht="54" customHeight="1">
      <c r="A26" s="366"/>
      <c r="C26" s="353"/>
      <c r="D26" s="354" t="s">
        <v>551</v>
      </c>
      <c r="E26" s="433">
        <v>0</v>
      </c>
      <c r="F26" s="445"/>
      <c r="G26" s="386"/>
      <c r="H26" s="433">
        <v>0</v>
      </c>
      <c r="I26" s="433">
        <v>0</v>
      </c>
      <c r="J26" s="433">
        <v>0</v>
      </c>
      <c r="K26" s="430"/>
    </row>
    <row r="27" spans="1:10" ht="15" customHeight="1">
      <c r="A27" s="366"/>
      <c r="C27" s="673" t="s">
        <v>552</v>
      </c>
      <c r="D27" s="673"/>
      <c r="E27" s="374"/>
      <c r="F27" s="371"/>
      <c r="G27" s="384"/>
      <c r="H27" s="374"/>
      <c r="I27" s="374"/>
      <c r="J27" s="374"/>
    </row>
    <row r="28" spans="1:11" ht="24.75" customHeight="1">
      <c r="A28" s="366"/>
      <c r="C28" s="353"/>
      <c r="D28" s="357" t="s">
        <v>553</v>
      </c>
      <c r="E28" s="401" t="s">
        <v>470</v>
      </c>
      <c r="F28" s="371"/>
      <c r="G28" s="384"/>
      <c r="H28" s="374"/>
      <c r="I28" s="374"/>
      <c r="J28" s="374"/>
      <c r="K28" s="377" t="s">
        <v>433</v>
      </c>
    </row>
    <row r="29" spans="1:11" ht="62.25" customHeight="1">
      <c r="A29" s="366"/>
      <c r="C29" s="353"/>
      <c r="D29" s="442" t="s">
        <v>554</v>
      </c>
      <c r="E29" s="376">
        <v>0</v>
      </c>
      <c r="F29" s="398"/>
      <c r="G29" s="386"/>
      <c r="H29" s="376"/>
      <c r="I29" s="376"/>
      <c r="J29" s="376">
        <v>0</v>
      </c>
      <c r="K29" s="380"/>
    </row>
    <row r="30" spans="1:10" ht="8.25" customHeight="1">
      <c r="A30" s="366"/>
      <c r="C30" s="353"/>
      <c r="D30" s="443"/>
      <c r="E30" s="444"/>
      <c r="F30" s="439"/>
      <c r="G30" s="440"/>
      <c r="H30" s="444"/>
      <c r="I30" s="444"/>
      <c r="J30" s="444"/>
    </row>
    <row r="31" spans="1:10" ht="15" customHeight="1">
      <c r="A31" s="366"/>
      <c r="C31" s="672" t="s">
        <v>555</v>
      </c>
      <c r="D31" s="672"/>
      <c r="E31" s="374"/>
      <c r="F31" s="371"/>
      <c r="G31" s="384"/>
      <c r="H31" s="374"/>
      <c r="I31" s="374"/>
      <c r="J31" s="374"/>
    </row>
    <row r="32" spans="1:11" ht="17.25" customHeight="1">
      <c r="A32" s="366"/>
      <c r="C32" s="353"/>
      <c r="D32" s="357" t="s">
        <v>556</v>
      </c>
      <c r="E32" s="401" t="s">
        <v>470</v>
      </c>
      <c r="F32" s="371"/>
      <c r="G32" s="384"/>
      <c r="H32" s="374"/>
      <c r="I32" s="374"/>
      <c r="J32" s="374"/>
      <c r="K32" s="377" t="s">
        <v>433</v>
      </c>
    </row>
    <row r="33" spans="1:11" ht="29.25" customHeight="1">
      <c r="A33" s="366"/>
      <c r="C33" s="353"/>
      <c r="D33" s="442" t="s">
        <v>557</v>
      </c>
      <c r="E33" s="429">
        <v>0</v>
      </c>
      <c r="F33" s="432"/>
      <c r="G33" s="386"/>
      <c r="H33" s="429"/>
      <c r="I33" s="429"/>
      <c r="J33" s="429">
        <v>0</v>
      </c>
      <c r="K33" s="380"/>
    </row>
    <row r="34" spans="1:10" ht="6.75" customHeight="1">
      <c r="A34" s="366"/>
      <c r="C34" s="353"/>
      <c r="D34" s="442"/>
      <c r="E34" s="444"/>
      <c r="F34" s="439"/>
      <c r="G34" s="440"/>
      <c r="H34" s="444"/>
      <c r="I34" s="444"/>
      <c r="J34" s="444"/>
    </row>
    <row r="35" spans="1:10" ht="19.5" customHeight="1">
      <c r="A35" s="366"/>
      <c r="B35" s="452" t="s">
        <v>517</v>
      </c>
      <c r="C35" s="353"/>
      <c r="D35" s="442"/>
      <c r="E35" s="444"/>
      <c r="F35" s="439"/>
      <c r="G35" s="440"/>
      <c r="H35" s="444"/>
      <c r="I35" s="444"/>
      <c r="J35" s="444"/>
    </row>
    <row r="36" spans="1:10" ht="15" customHeight="1">
      <c r="A36" s="366"/>
      <c r="C36" s="672" t="s">
        <v>558</v>
      </c>
      <c r="D36" s="672"/>
      <c r="E36" s="374"/>
      <c r="F36" s="371"/>
      <c r="G36" s="384"/>
      <c r="H36" s="374"/>
      <c r="I36" s="374"/>
      <c r="J36" s="374"/>
    </row>
    <row r="37" spans="1:11" ht="36.75" customHeight="1">
      <c r="A37" s="366"/>
      <c r="C37" s="353"/>
      <c r="D37" s="357" t="s">
        <v>559</v>
      </c>
      <c r="E37" s="401" t="s">
        <v>470</v>
      </c>
      <c r="F37" s="371"/>
      <c r="G37" s="384"/>
      <c r="H37" s="374"/>
      <c r="I37" s="374"/>
      <c r="J37" s="374"/>
      <c r="K37" s="377" t="s">
        <v>433</v>
      </c>
    </row>
    <row r="38" spans="1:11" ht="58.5" customHeight="1">
      <c r="A38" s="366"/>
      <c r="C38" s="353"/>
      <c r="D38" s="442" t="s">
        <v>560</v>
      </c>
      <c r="E38" s="429">
        <v>0</v>
      </c>
      <c r="F38" s="432"/>
      <c r="G38" s="386"/>
      <c r="H38" s="429"/>
      <c r="I38" s="429"/>
      <c r="J38" s="429">
        <v>0</v>
      </c>
      <c r="K38" s="380"/>
    </row>
    <row r="39" spans="1:10" ht="6.75" customHeight="1">
      <c r="A39" s="366"/>
      <c r="C39" s="353"/>
      <c r="D39" s="442"/>
      <c r="E39" s="444"/>
      <c r="F39" s="439"/>
      <c r="G39" s="440"/>
      <c r="H39" s="444"/>
      <c r="I39" s="444"/>
      <c r="J39" s="444"/>
    </row>
    <row r="40" spans="1:10" ht="15" customHeight="1">
      <c r="A40" s="366"/>
      <c r="C40" s="672" t="s">
        <v>561</v>
      </c>
      <c r="D40" s="672"/>
      <c r="E40" s="374"/>
      <c r="F40" s="371"/>
      <c r="G40" s="384"/>
      <c r="H40" s="374"/>
      <c r="I40" s="374"/>
      <c r="J40" s="374"/>
    </row>
    <row r="41" spans="1:11" ht="17.25" customHeight="1">
      <c r="A41" s="366"/>
      <c r="C41" s="353"/>
      <c r="D41" s="357" t="s">
        <v>562</v>
      </c>
      <c r="E41" s="401" t="s">
        <v>470</v>
      </c>
      <c r="F41" s="371"/>
      <c r="G41" s="384"/>
      <c r="H41" s="374"/>
      <c r="I41" s="374"/>
      <c r="J41" s="374"/>
      <c r="K41" s="377" t="s">
        <v>433</v>
      </c>
    </row>
    <row r="42" spans="1:11" ht="15.75" customHeight="1">
      <c r="A42" s="366"/>
      <c r="C42" s="353"/>
      <c r="D42" s="446" t="s">
        <v>563</v>
      </c>
      <c r="E42" s="429">
        <v>0</v>
      </c>
      <c r="F42" s="432"/>
      <c r="G42" s="386"/>
      <c r="H42" s="429"/>
      <c r="I42" s="429"/>
      <c r="J42" s="429">
        <v>0</v>
      </c>
      <c r="K42" s="380"/>
    </row>
    <row r="43" spans="1:10" ht="7.5" customHeight="1">
      <c r="A43" s="366"/>
      <c r="C43" s="353"/>
      <c r="D43" s="446"/>
      <c r="E43" s="444"/>
      <c r="F43" s="439"/>
      <c r="G43" s="440"/>
      <c r="H43" s="444"/>
      <c r="I43" s="444"/>
      <c r="J43" s="444"/>
    </row>
    <row r="44" spans="1:10" ht="15.75" customHeight="1">
      <c r="A44" s="366"/>
      <c r="C44" s="353"/>
      <c r="D44" s="357" t="s">
        <v>564</v>
      </c>
      <c r="E44" s="444"/>
      <c r="F44" s="439"/>
      <c r="G44" s="440"/>
      <c r="H44" s="444"/>
      <c r="I44" s="444"/>
      <c r="J44" s="444"/>
    </row>
    <row r="45" spans="1:11" ht="17.25" customHeight="1">
      <c r="A45" s="366"/>
      <c r="C45" s="353"/>
      <c r="D45" s="357" t="s">
        <v>565</v>
      </c>
      <c r="E45" s="401" t="s">
        <v>470</v>
      </c>
      <c r="F45" s="371"/>
      <c r="G45" s="384"/>
      <c r="H45" s="374"/>
      <c r="I45" s="374"/>
      <c r="J45" s="374"/>
      <c r="K45" s="377" t="s">
        <v>433</v>
      </c>
    </row>
    <row r="46" spans="1:11" ht="29.25" customHeight="1">
      <c r="A46" s="366"/>
      <c r="C46" s="353"/>
      <c r="D46" s="442" t="s">
        <v>566</v>
      </c>
      <c r="E46" s="429">
        <v>0</v>
      </c>
      <c r="F46" s="432"/>
      <c r="G46" s="386"/>
      <c r="H46" s="429"/>
      <c r="I46" s="429"/>
      <c r="J46" s="429">
        <v>0</v>
      </c>
      <c r="K46" s="380"/>
    </row>
    <row r="47" spans="1:10" ht="15.75" customHeight="1">
      <c r="A47" s="366"/>
      <c r="C47" s="353"/>
      <c r="D47" s="442"/>
      <c r="E47" s="444"/>
      <c r="F47" s="439"/>
      <c r="G47" s="440"/>
      <c r="H47" s="444"/>
      <c r="I47" s="444"/>
      <c r="J47" s="444"/>
    </row>
    <row r="48" spans="1:10" ht="15" customHeight="1">
      <c r="A48" s="366"/>
      <c r="B48" s="453" t="s">
        <v>567</v>
      </c>
      <c r="C48" s="352"/>
      <c r="D48" s="352"/>
      <c r="E48" s="374"/>
      <c r="F48" s="371"/>
      <c r="G48" s="384"/>
      <c r="H48" s="374"/>
      <c r="I48" s="374"/>
      <c r="J48" s="374"/>
    </row>
    <row r="49" spans="1:10" ht="15" customHeight="1">
      <c r="A49" s="366"/>
      <c r="B49" s="453"/>
      <c r="C49" s="672" t="s">
        <v>568</v>
      </c>
      <c r="D49" s="672"/>
      <c r="E49" s="374"/>
      <c r="F49" s="371"/>
      <c r="G49" s="384"/>
      <c r="H49" s="374"/>
      <c r="I49" s="374"/>
      <c r="J49" s="374"/>
    </row>
    <row r="50" spans="1:11" ht="39" customHeight="1">
      <c r="A50" s="366"/>
      <c r="C50" s="353"/>
      <c r="D50" s="357" t="s">
        <v>569</v>
      </c>
      <c r="E50" s="401" t="s">
        <v>470</v>
      </c>
      <c r="F50" s="371"/>
      <c r="G50" s="384"/>
      <c r="H50" s="374"/>
      <c r="I50" s="374"/>
      <c r="J50" s="374"/>
      <c r="K50" s="377" t="s">
        <v>433</v>
      </c>
    </row>
    <row r="51" spans="1:11" ht="274.5" customHeight="1">
      <c r="A51" s="366"/>
      <c r="C51" s="353"/>
      <c r="D51" s="442" t="s">
        <v>570</v>
      </c>
      <c r="E51" s="429">
        <v>0</v>
      </c>
      <c r="F51" s="432"/>
      <c r="G51" s="386"/>
      <c r="H51" s="429">
        <v>0</v>
      </c>
      <c r="I51" s="429">
        <v>0</v>
      </c>
      <c r="J51" s="429">
        <v>0</v>
      </c>
      <c r="K51" s="380"/>
    </row>
    <row r="52" spans="1:10" ht="15" customHeight="1">
      <c r="A52" s="366"/>
      <c r="C52" s="672"/>
      <c r="D52" s="672"/>
      <c r="E52" s="374"/>
      <c r="F52" s="371"/>
      <c r="G52" s="384"/>
      <c r="H52" s="374"/>
      <c r="I52" s="374"/>
      <c r="J52" s="374"/>
    </row>
    <row r="53" spans="1:11" ht="17.25" customHeight="1">
      <c r="A53" s="366"/>
      <c r="C53" s="629" t="s">
        <v>571</v>
      </c>
      <c r="D53" s="629"/>
      <c r="E53" s="401" t="s">
        <v>470</v>
      </c>
      <c r="F53" s="371"/>
      <c r="G53" s="384"/>
      <c r="H53" s="374"/>
      <c r="I53" s="374"/>
      <c r="J53" s="374"/>
      <c r="K53" s="377" t="s">
        <v>433</v>
      </c>
    </row>
    <row r="54" spans="1:11" ht="24" customHeight="1">
      <c r="A54" s="366"/>
      <c r="C54" s="353"/>
      <c r="D54" s="448" t="s">
        <v>572</v>
      </c>
      <c r="E54" s="628">
        <v>0</v>
      </c>
      <c r="F54" s="638"/>
      <c r="G54" s="641"/>
      <c r="H54" s="628"/>
      <c r="I54" s="628"/>
      <c r="J54" s="628">
        <v>0</v>
      </c>
      <c r="K54" s="636"/>
    </row>
    <row r="55" spans="1:11" ht="79.5" customHeight="1">
      <c r="A55" s="366"/>
      <c r="C55" s="353"/>
      <c r="D55" s="447" t="s">
        <v>573</v>
      </c>
      <c r="E55" s="628"/>
      <c r="F55" s="638"/>
      <c r="G55" s="641"/>
      <c r="H55" s="628"/>
      <c r="I55" s="628"/>
      <c r="J55" s="628"/>
      <c r="K55" s="636"/>
    </row>
    <row r="56" spans="1:10" ht="7.5" customHeight="1">
      <c r="A56" s="366"/>
      <c r="C56" s="672"/>
      <c r="D56" s="672"/>
      <c r="E56" s="374"/>
      <c r="F56" s="371"/>
      <c r="G56" s="384"/>
      <c r="H56" s="374"/>
      <c r="I56" s="374"/>
      <c r="J56" s="374"/>
    </row>
    <row r="57" spans="1:11" ht="17.25" customHeight="1">
      <c r="A57" s="366"/>
      <c r="C57" s="629" t="s">
        <v>574</v>
      </c>
      <c r="D57" s="629"/>
      <c r="E57" s="401" t="s">
        <v>470</v>
      </c>
      <c r="F57" s="371"/>
      <c r="G57" s="384"/>
      <c r="H57" s="374"/>
      <c r="I57" s="374"/>
      <c r="J57" s="374"/>
      <c r="K57" s="377" t="s">
        <v>433</v>
      </c>
    </row>
    <row r="58" spans="1:11" ht="15.75" customHeight="1">
      <c r="A58" s="366"/>
      <c r="C58" s="353"/>
      <c r="D58" s="448" t="s">
        <v>579</v>
      </c>
      <c r="E58" s="628">
        <v>0</v>
      </c>
      <c r="F58" s="638"/>
      <c r="G58" s="641"/>
      <c r="H58" s="628"/>
      <c r="I58" s="628"/>
      <c r="J58" s="628">
        <v>0</v>
      </c>
      <c r="K58" s="636"/>
    </row>
    <row r="59" spans="1:11" ht="53.25" customHeight="1">
      <c r="A59" s="366"/>
      <c r="C59" s="353"/>
      <c r="D59" s="447" t="s">
        <v>580</v>
      </c>
      <c r="E59" s="628"/>
      <c r="F59" s="638"/>
      <c r="G59" s="641"/>
      <c r="H59" s="628"/>
      <c r="I59" s="628"/>
      <c r="J59" s="628"/>
      <c r="K59" s="636"/>
    </row>
    <row r="60" spans="1:10" ht="6.75" customHeight="1">
      <c r="A60" s="366"/>
      <c r="C60" s="672"/>
      <c r="D60" s="672"/>
      <c r="E60" s="374"/>
      <c r="F60" s="371"/>
      <c r="G60" s="384"/>
      <c r="H60" s="374"/>
      <c r="I60" s="374"/>
      <c r="J60" s="374"/>
    </row>
    <row r="61" spans="1:11" ht="17.25" customHeight="1">
      <c r="A61" s="366"/>
      <c r="C61" s="629" t="s">
        <v>575</v>
      </c>
      <c r="D61" s="629"/>
      <c r="E61" s="401" t="s">
        <v>470</v>
      </c>
      <c r="F61" s="371"/>
      <c r="G61" s="384"/>
      <c r="H61" s="374"/>
      <c r="I61" s="374"/>
      <c r="J61" s="374"/>
      <c r="K61" s="377" t="s">
        <v>433</v>
      </c>
    </row>
    <row r="62" spans="1:11" ht="15.75" customHeight="1">
      <c r="A62" s="366"/>
      <c r="C62" s="353"/>
      <c r="D62" s="124" t="s">
        <v>581</v>
      </c>
      <c r="E62" s="628">
        <v>0</v>
      </c>
      <c r="F62" s="638"/>
      <c r="G62" s="641"/>
      <c r="H62" s="628"/>
      <c r="I62" s="628"/>
      <c r="J62" s="628">
        <v>0</v>
      </c>
      <c r="K62" s="636"/>
    </row>
    <row r="63" spans="1:11" ht="51.75" customHeight="1">
      <c r="A63" s="366"/>
      <c r="C63" s="353"/>
      <c r="D63" s="447" t="s">
        <v>582</v>
      </c>
      <c r="E63" s="628"/>
      <c r="F63" s="638"/>
      <c r="G63" s="641"/>
      <c r="H63" s="628"/>
      <c r="I63" s="628"/>
      <c r="J63" s="628"/>
      <c r="K63" s="636"/>
    </row>
    <row r="64" spans="1:10" ht="6.75" customHeight="1">
      <c r="A64" s="366"/>
      <c r="C64" s="672"/>
      <c r="D64" s="672"/>
      <c r="E64" s="374"/>
      <c r="F64" s="371"/>
      <c r="G64" s="384"/>
      <c r="H64" s="374"/>
      <c r="I64" s="374"/>
      <c r="J64" s="374"/>
    </row>
    <row r="65" spans="1:11" ht="17.25" customHeight="1">
      <c r="A65" s="366"/>
      <c r="C65" s="629" t="s">
        <v>576</v>
      </c>
      <c r="D65" s="629"/>
      <c r="E65" s="401" t="s">
        <v>470</v>
      </c>
      <c r="F65" s="371"/>
      <c r="G65" s="384"/>
      <c r="H65" s="374"/>
      <c r="I65" s="374"/>
      <c r="J65" s="374"/>
      <c r="K65" s="377" t="s">
        <v>433</v>
      </c>
    </row>
    <row r="66" spans="1:11" ht="15.75" customHeight="1">
      <c r="A66" s="366"/>
      <c r="C66" s="353"/>
      <c r="D66" s="448" t="s">
        <v>583</v>
      </c>
      <c r="E66" s="628">
        <v>0</v>
      </c>
      <c r="F66" s="638"/>
      <c r="G66" s="641"/>
      <c r="H66" s="628"/>
      <c r="I66" s="628"/>
      <c r="J66" s="628">
        <v>0</v>
      </c>
      <c r="K66" s="636"/>
    </row>
    <row r="67" spans="1:11" ht="48.75" customHeight="1">
      <c r="A67" s="366"/>
      <c r="C67" s="353"/>
      <c r="D67" s="447" t="s">
        <v>584</v>
      </c>
      <c r="E67" s="628"/>
      <c r="F67" s="638"/>
      <c r="G67" s="641"/>
      <c r="H67" s="628"/>
      <c r="I67" s="628"/>
      <c r="J67" s="628"/>
      <c r="K67" s="636"/>
    </row>
    <row r="68" spans="1:10" ht="9.75" customHeight="1">
      <c r="A68" s="366"/>
      <c r="C68" s="353"/>
      <c r="D68" s="447"/>
      <c r="E68" s="444"/>
      <c r="F68" s="439"/>
      <c r="G68" s="440"/>
      <c r="H68" s="444"/>
      <c r="I68" s="444"/>
      <c r="J68" s="444"/>
    </row>
    <row r="69" spans="1:11" ht="17.25" customHeight="1">
      <c r="A69" s="366"/>
      <c r="C69" s="629" t="s">
        <v>577</v>
      </c>
      <c r="D69" s="629"/>
      <c r="E69" s="401" t="s">
        <v>470</v>
      </c>
      <c r="F69" s="371"/>
      <c r="G69" s="384"/>
      <c r="H69" s="374"/>
      <c r="I69" s="374"/>
      <c r="J69" s="374"/>
      <c r="K69" s="377" t="s">
        <v>433</v>
      </c>
    </row>
    <row r="70" spans="1:11" ht="15.75" customHeight="1">
      <c r="A70" s="366"/>
      <c r="C70" s="353"/>
      <c r="D70" s="448" t="s">
        <v>585</v>
      </c>
      <c r="E70" s="628">
        <v>0</v>
      </c>
      <c r="F70" s="638"/>
      <c r="G70" s="641"/>
      <c r="H70" s="628"/>
      <c r="I70" s="628"/>
      <c r="J70" s="628">
        <v>0</v>
      </c>
      <c r="K70" s="636"/>
    </row>
    <row r="71" spans="1:11" ht="59.25" customHeight="1">
      <c r="A71" s="366"/>
      <c r="C71" s="353"/>
      <c r="D71" s="447" t="s">
        <v>586</v>
      </c>
      <c r="E71" s="628"/>
      <c r="F71" s="638"/>
      <c r="G71" s="641"/>
      <c r="H71" s="628"/>
      <c r="I71" s="628"/>
      <c r="J71" s="628"/>
      <c r="K71" s="636"/>
    </row>
    <row r="72" spans="1:10" ht="9.75" customHeight="1">
      <c r="A72" s="366"/>
      <c r="C72" s="353"/>
      <c r="D72" s="447"/>
      <c r="E72" s="444"/>
      <c r="F72" s="439"/>
      <c r="G72" s="440"/>
      <c r="H72" s="444"/>
      <c r="I72" s="444"/>
      <c r="J72" s="444"/>
    </row>
    <row r="73" spans="1:11" ht="17.25" customHeight="1">
      <c r="A73" s="366"/>
      <c r="C73" s="629" t="s">
        <v>578</v>
      </c>
      <c r="D73" s="629"/>
      <c r="E73" s="401" t="s">
        <v>470</v>
      </c>
      <c r="F73" s="371"/>
      <c r="G73" s="384"/>
      <c r="H73" s="374"/>
      <c r="I73" s="374"/>
      <c r="J73" s="374"/>
      <c r="K73" s="377" t="s">
        <v>433</v>
      </c>
    </row>
    <row r="74" spans="1:11" ht="15.75" customHeight="1">
      <c r="A74" s="366"/>
      <c r="C74" s="353"/>
      <c r="D74" s="124" t="s">
        <v>587</v>
      </c>
      <c r="E74" s="628">
        <v>0</v>
      </c>
      <c r="F74" s="638"/>
      <c r="G74" s="641"/>
      <c r="H74" s="628"/>
      <c r="I74" s="628"/>
      <c r="J74" s="628">
        <v>0</v>
      </c>
      <c r="K74" s="636"/>
    </row>
    <row r="75" spans="1:11" ht="34.5" customHeight="1">
      <c r="A75" s="366"/>
      <c r="C75" s="353"/>
      <c r="D75" s="447" t="s">
        <v>588</v>
      </c>
      <c r="E75" s="628"/>
      <c r="F75" s="638"/>
      <c r="G75" s="641"/>
      <c r="H75" s="628"/>
      <c r="I75" s="628"/>
      <c r="J75" s="628"/>
      <c r="K75" s="636"/>
    </row>
    <row r="76" spans="1:11" ht="9.75" customHeight="1">
      <c r="A76" s="366"/>
      <c r="C76" s="353"/>
      <c r="D76" s="447"/>
      <c r="E76" s="444"/>
      <c r="F76" s="439"/>
      <c r="G76" s="440"/>
      <c r="H76" s="444"/>
      <c r="I76" s="444"/>
      <c r="J76" s="444"/>
      <c r="K76" s="441"/>
    </row>
    <row r="77" spans="1:10" ht="15" customHeight="1">
      <c r="A77" s="460" t="s">
        <v>610</v>
      </c>
      <c r="B77" s="462"/>
      <c r="C77" s="463"/>
      <c r="D77" s="464"/>
      <c r="E77" s="374"/>
      <c r="F77" s="371"/>
      <c r="G77" s="384"/>
      <c r="H77" s="374"/>
      <c r="I77" s="374"/>
      <c r="J77" s="374"/>
    </row>
    <row r="78" spans="1:10" ht="15.75" customHeight="1">
      <c r="A78" s="461"/>
      <c r="B78" s="454" t="s">
        <v>519</v>
      </c>
      <c r="C78" s="353"/>
      <c r="D78" s="446"/>
      <c r="E78" s="444"/>
      <c r="F78" s="439"/>
      <c r="G78" s="440"/>
      <c r="H78" s="444"/>
      <c r="I78" s="444"/>
      <c r="J78" s="444"/>
    </row>
    <row r="79" spans="1:11" ht="17.25" customHeight="1">
      <c r="A79" s="461"/>
      <c r="C79" s="629" t="s">
        <v>589</v>
      </c>
      <c r="D79" s="629"/>
      <c r="E79" s="401" t="s">
        <v>470</v>
      </c>
      <c r="F79" s="371"/>
      <c r="G79" s="384"/>
      <c r="H79" s="374"/>
      <c r="I79" s="374"/>
      <c r="J79" s="374"/>
      <c r="K79" s="377" t="s">
        <v>433</v>
      </c>
    </row>
    <row r="80" spans="1:11" ht="15.75" customHeight="1">
      <c r="A80" s="461"/>
      <c r="C80" s="353"/>
      <c r="D80" s="124" t="s">
        <v>590</v>
      </c>
      <c r="E80" s="628">
        <v>0</v>
      </c>
      <c r="F80" s="638"/>
      <c r="G80" s="641"/>
      <c r="H80" s="628"/>
      <c r="I80" s="628"/>
      <c r="J80" s="628">
        <v>0</v>
      </c>
      <c r="K80" s="636"/>
    </row>
    <row r="81" spans="1:11" ht="85.5" customHeight="1">
      <c r="A81" s="461"/>
      <c r="C81" s="353"/>
      <c r="D81" s="447" t="s">
        <v>591</v>
      </c>
      <c r="E81" s="628"/>
      <c r="F81" s="638"/>
      <c r="G81" s="641"/>
      <c r="H81" s="628"/>
      <c r="I81" s="628"/>
      <c r="J81" s="628"/>
      <c r="K81" s="636"/>
    </row>
    <row r="82" spans="1:11" ht="10.5" customHeight="1">
      <c r="A82" s="461"/>
      <c r="C82" s="353"/>
      <c r="D82" s="447"/>
      <c r="E82" s="444"/>
      <c r="F82" s="439"/>
      <c r="G82" s="440"/>
      <c r="H82" s="444"/>
      <c r="I82" s="444"/>
      <c r="J82" s="444"/>
      <c r="K82" s="441"/>
    </row>
    <row r="83" spans="1:11" ht="12.75" customHeight="1">
      <c r="A83" s="461"/>
      <c r="C83" s="629" t="s">
        <v>592</v>
      </c>
      <c r="D83" s="629"/>
      <c r="E83" s="444"/>
      <c r="F83" s="439"/>
      <c r="G83" s="440"/>
      <c r="H83" s="444"/>
      <c r="I83" s="444"/>
      <c r="J83" s="444"/>
      <c r="K83" s="441"/>
    </row>
    <row r="84" spans="1:11" ht="12.75" customHeight="1">
      <c r="A84" s="461"/>
      <c r="C84" s="629" t="s">
        <v>593</v>
      </c>
      <c r="D84" s="629"/>
      <c r="E84" s="444"/>
      <c r="F84" s="439"/>
      <c r="G84" s="440"/>
      <c r="H84" s="444"/>
      <c r="I84" s="444"/>
      <c r="J84" s="444"/>
      <c r="K84" s="441"/>
    </row>
    <row r="85" spans="1:11" ht="12.75" customHeight="1">
      <c r="A85" s="461"/>
      <c r="C85" s="629" t="s">
        <v>594</v>
      </c>
      <c r="D85" s="629"/>
      <c r="E85" s="401" t="s">
        <v>470</v>
      </c>
      <c r="F85" s="371"/>
      <c r="G85" s="384"/>
      <c r="H85" s="374"/>
      <c r="I85" s="374"/>
      <c r="J85" s="374"/>
      <c r="K85" s="377" t="s">
        <v>433</v>
      </c>
    </row>
    <row r="86" spans="1:11" ht="27.75" customHeight="1">
      <c r="A86" s="461"/>
      <c r="C86" s="353"/>
      <c r="D86" s="448" t="s">
        <v>595</v>
      </c>
      <c r="E86" s="628">
        <v>0</v>
      </c>
      <c r="F86" s="638"/>
      <c r="G86" s="641"/>
      <c r="H86" s="628"/>
      <c r="I86" s="628"/>
      <c r="J86" s="628">
        <v>0</v>
      </c>
      <c r="K86" s="636"/>
    </row>
    <row r="87" spans="1:11" ht="120" customHeight="1">
      <c r="A87" s="461"/>
      <c r="C87" s="353"/>
      <c r="D87" s="447" t="s">
        <v>596</v>
      </c>
      <c r="E87" s="628"/>
      <c r="F87" s="638"/>
      <c r="G87" s="641"/>
      <c r="H87" s="628"/>
      <c r="I87" s="628"/>
      <c r="J87" s="628"/>
      <c r="K87" s="636"/>
    </row>
    <row r="88" spans="1:11" ht="10.5" customHeight="1">
      <c r="A88" s="461"/>
      <c r="C88" s="353"/>
      <c r="D88" s="447"/>
      <c r="E88" s="444"/>
      <c r="F88" s="439"/>
      <c r="G88" s="440"/>
      <c r="H88" s="444"/>
      <c r="I88" s="444"/>
      <c r="J88" s="444"/>
      <c r="K88" s="441"/>
    </row>
    <row r="89" spans="1:11" ht="13.5" customHeight="1">
      <c r="A89" s="461"/>
      <c r="B89" s="449" t="s">
        <v>597</v>
      </c>
      <c r="C89" s="353"/>
      <c r="D89" s="447"/>
      <c r="E89" s="444"/>
      <c r="F89" s="439"/>
      <c r="G89" s="440"/>
      <c r="H89" s="444"/>
      <c r="I89" s="444"/>
      <c r="J89" s="444"/>
      <c r="K89" s="441"/>
    </row>
    <row r="90" spans="1:11" ht="26.25" customHeight="1">
      <c r="A90" s="461"/>
      <c r="C90" s="629" t="s">
        <v>598</v>
      </c>
      <c r="D90" s="629"/>
      <c r="E90" s="401" t="s">
        <v>470</v>
      </c>
      <c r="F90" s="371"/>
      <c r="G90" s="384"/>
      <c r="H90" s="374"/>
      <c r="I90" s="374"/>
      <c r="J90" s="374"/>
      <c r="K90" s="377" t="s">
        <v>433</v>
      </c>
    </row>
    <row r="91" spans="1:11" ht="15.75" customHeight="1">
      <c r="A91" s="461"/>
      <c r="C91" s="353"/>
      <c r="D91" s="124" t="s">
        <v>599</v>
      </c>
      <c r="E91" s="628">
        <v>0</v>
      </c>
      <c r="F91" s="638"/>
      <c r="G91" s="641"/>
      <c r="H91" s="628"/>
      <c r="I91" s="628"/>
      <c r="J91" s="628">
        <v>0</v>
      </c>
      <c r="K91" s="636"/>
    </row>
    <row r="92" spans="1:11" ht="73.5" customHeight="1">
      <c r="A92" s="461"/>
      <c r="C92" s="353"/>
      <c r="D92" s="447" t="s">
        <v>600</v>
      </c>
      <c r="E92" s="628"/>
      <c r="F92" s="638"/>
      <c r="G92" s="641"/>
      <c r="H92" s="628"/>
      <c r="I92" s="628"/>
      <c r="J92" s="628"/>
      <c r="K92" s="636"/>
    </row>
    <row r="93" spans="1:11" ht="10.5" customHeight="1">
      <c r="A93" s="461"/>
      <c r="C93" s="353"/>
      <c r="D93" s="447"/>
      <c r="E93" s="444"/>
      <c r="F93" s="439"/>
      <c r="G93" s="440"/>
      <c r="H93" s="444"/>
      <c r="I93" s="444"/>
      <c r="J93" s="444"/>
      <c r="K93" s="441"/>
    </row>
    <row r="94" spans="1:11" ht="31.5" customHeight="1">
      <c r="A94" s="461"/>
      <c r="C94" s="629" t="s">
        <v>601</v>
      </c>
      <c r="D94" s="629"/>
      <c r="E94" s="401" t="s">
        <v>470</v>
      </c>
      <c r="F94" s="371"/>
      <c r="G94" s="384"/>
      <c r="H94" s="374"/>
      <c r="I94" s="374"/>
      <c r="J94" s="374"/>
      <c r="K94" s="377" t="s">
        <v>433</v>
      </c>
    </row>
    <row r="95" spans="1:11" ht="15.75" customHeight="1">
      <c r="A95" s="461"/>
      <c r="C95" s="353"/>
      <c r="D95" s="124" t="s">
        <v>602</v>
      </c>
      <c r="E95" s="628">
        <v>0</v>
      </c>
      <c r="F95" s="638"/>
      <c r="G95" s="641"/>
      <c r="H95" s="628"/>
      <c r="I95" s="628"/>
      <c r="J95" s="628">
        <v>0</v>
      </c>
      <c r="K95" s="636"/>
    </row>
    <row r="96" spans="1:11" ht="14.25" customHeight="1">
      <c r="A96" s="461"/>
      <c r="C96" s="353"/>
      <c r="D96" s="447" t="s">
        <v>603</v>
      </c>
      <c r="E96" s="628"/>
      <c r="F96" s="638"/>
      <c r="G96" s="641"/>
      <c r="H96" s="628"/>
      <c r="I96" s="628"/>
      <c r="J96" s="628"/>
      <c r="K96" s="636"/>
    </row>
    <row r="97" spans="1:11" ht="4.5" customHeight="1">
      <c r="A97" s="461"/>
      <c r="C97" s="353"/>
      <c r="D97" s="447"/>
      <c r="E97" s="444"/>
      <c r="F97" s="439"/>
      <c r="G97" s="440"/>
      <c r="H97" s="444"/>
      <c r="I97" s="444"/>
      <c r="J97" s="444"/>
      <c r="K97" s="441"/>
    </row>
    <row r="98" spans="1:11" ht="17.25" customHeight="1">
      <c r="A98" s="461"/>
      <c r="B98" s="459" t="s">
        <v>521</v>
      </c>
      <c r="C98" s="353"/>
      <c r="D98" s="447"/>
      <c r="E98" s="444"/>
      <c r="F98" s="439"/>
      <c r="G98" s="440"/>
      <c r="H98" s="444"/>
      <c r="I98" s="444"/>
      <c r="J98" s="444"/>
      <c r="K98" s="441"/>
    </row>
    <row r="99" spans="1:11" ht="27" customHeight="1">
      <c r="A99" s="461"/>
      <c r="B99" s="459"/>
      <c r="C99" s="629" t="s">
        <v>604</v>
      </c>
      <c r="D99" s="674"/>
      <c r="E99" s="401" t="s">
        <v>470</v>
      </c>
      <c r="F99" s="371"/>
      <c r="G99" s="384"/>
      <c r="H99" s="374"/>
      <c r="I99" s="374"/>
      <c r="J99" s="374"/>
      <c r="K99" s="377" t="s">
        <v>433</v>
      </c>
    </row>
    <row r="100" spans="1:11" ht="14.25" customHeight="1">
      <c r="A100" s="461"/>
      <c r="D100" s="357" t="s">
        <v>605</v>
      </c>
      <c r="E100" s="628">
        <v>0</v>
      </c>
      <c r="F100" s="638"/>
      <c r="G100" s="641"/>
      <c r="H100" s="628"/>
      <c r="I100" s="628"/>
      <c r="J100" s="628">
        <v>0</v>
      </c>
      <c r="K100" s="636"/>
    </row>
    <row r="101" spans="1:11" ht="61.5" customHeight="1">
      <c r="A101" s="461"/>
      <c r="C101" s="353"/>
      <c r="D101" s="447" t="s">
        <v>606</v>
      </c>
      <c r="E101" s="628"/>
      <c r="F101" s="638"/>
      <c r="G101" s="641"/>
      <c r="H101" s="628"/>
      <c r="I101" s="628"/>
      <c r="J101" s="628"/>
      <c r="K101" s="636"/>
    </row>
    <row r="102" spans="1:11" ht="10.5" customHeight="1">
      <c r="A102" s="461"/>
      <c r="C102" s="353"/>
      <c r="D102" s="447"/>
      <c r="E102" s="444"/>
      <c r="F102" s="439"/>
      <c r="G102" s="440"/>
      <c r="H102" s="444"/>
      <c r="I102" s="444"/>
      <c r="J102" s="444"/>
      <c r="K102" s="441"/>
    </row>
    <row r="103" spans="1:11" ht="90" customHeight="1">
      <c r="A103" s="461"/>
      <c r="C103" s="629" t="s">
        <v>607</v>
      </c>
      <c r="D103" s="629"/>
      <c r="E103" s="401" t="s">
        <v>470</v>
      </c>
      <c r="F103" s="371"/>
      <c r="G103" s="384"/>
      <c r="H103" s="374"/>
      <c r="I103" s="374"/>
      <c r="J103" s="374"/>
      <c r="K103" s="377" t="s">
        <v>433</v>
      </c>
    </row>
    <row r="104" spans="1:11" ht="24.75" customHeight="1">
      <c r="A104" s="461"/>
      <c r="C104" s="353"/>
      <c r="D104" s="448" t="s">
        <v>608</v>
      </c>
      <c r="E104" s="628">
        <v>0</v>
      </c>
      <c r="F104" s="638"/>
      <c r="G104" s="641"/>
      <c r="H104" s="628"/>
      <c r="I104" s="628"/>
      <c r="J104" s="628">
        <v>0</v>
      </c>
      <c r="K104" s="636"/>
    </row>
    <row r="105" spans="1:11" ht="108" customHeight="1">
      <c r="A105" s="461"/>
      <c r="C105" s="353"/>
      <c r="D105" s="447" t="s">
        <v>609</v>
      </c>
      <c r="E105" s="628"/>
      <c r="F105" s="638"/>
      <c r="G105" s="641"/>
      <c r="H105" s="628"/>
      <c r="I105" s="628"/>
      <c r="J105" s="628"/>
      <c r="K105" s="636"/>
    </row>
    <row r="106" spans="1:11" ht="10.5" customHeight="1">
      <c r="A106" s="461"/>
      <c r="C106" s="353"/>
      <c r="D106" s="447"/>
      <c r="E106" s="444"/>
      <c r="F106" s="439"/>
      <c r="G106" s="440"/>
      <c r="H106" s="444"/>
      <c r="I106" s="444"/>
      <c r="J106" s="444"/>
      <c r="K106" s="441"/>
    </row>
    <row r="107" spans="1:10" ht="15" customHeight="1">
      <c r="A107" s="402" t="s">
        <v>429</v>
      </c>
      <c r="B107" s="455"/>
      <c r="C107" s="403"/>
      <c r="D107" s="404"/>
      <c r="E107" s="374"/>
      <c r="F107" s="371"/>
      <c r="G107" s="384"/>
      <c r="H107" s="374"/>
      <c r="I107" s="374"/>
      <c r="J107" s="374"/>
    </row>
    <row r="108" spans="1:10" ht="15" customHeight="1">
      <c r="A108" s="405"/>
      <c r="B108" s="449" t="s">
        <v>202</v>
      </c>
      <c r="E108" s="374"/>
      <c r="F108" s="371"/>
      <c r="G108" s="384"/>
      <c r="H108" s="374"/>
      <c r="I108" s="374"/>
      <c r="J108" s="374"/>
    </row>
    <row r="109" spans="1:11" ht="15" customHeight="1">
      <c r="A109" s="405"/>
      <c r="C109" s="358" t="s">
        <v>330</v>
      </c>
      <c r="E109" s="374"/>
      <c r="F109" s="371"/>
      <c r="G109" s="384"/>
      <c r="H109" s="374"/>
      <c r="I109" s="374"/>
      <c r="J109" s="374"/>
      <c r="K109" s="377" t="s">
        <v>433</v>
      </c>
    </row>
    <row r="110" spans="1:11" ht="15" customHeight="1">
      <c r="A110" s="405"/>
      <c r="D110" s="357" t="s">
        <v>331</v>
      </c>
      <c r="E110" s="628">
        <v>4</v>
      </c>
      <c r="F110" s="645" t="s">
        <v>611</v>
      </c>
      <c r="G110" s="648" t="s">
        <v>439</v>
      </c>
      <c r="H110" s="628">
        <v>4</v>
      </c>
      <c r="I110" s="639"/>
      <c r="J110" s="639"/>
      <c r="K110" s="623" t="s">
        <v>464</v>
      </c>
    </row>
    <row r="111" spans="1:11" ht="25.5" customHeight="1">
      <c r="A111" s="405"/>
      <c r="D111" s="354" t="s">
        <v>332</v>
      </c>
      <c r="E111" s="628"/>
      <c r="F111" s="646"/>
      <c r="G111" s="649"/>
      <c r="H111" s="628"/>
      <c r="I111" s="639"/>
      <c r="J111" s="639"/>
      <c r="K111" s="624"/>
    </row>
    <row r="112" spans="1:11" ht="25.5" customHeight="1">
      <c r="A112" s="405"/>
      <c r="D112" s="354" t="s">
        <v>333</v>
      </c>
      <c r="E112" s="628"/>
      <c r="F112" s="647"/>
      <c r="G112" s="650"/>
      <c r="H112" s="628"/>
      <c r="I112" s="639"/>
      <c r="J112" s="639"/>
      <c r="K112" s="625"/>
    </row>
    <row r="113" spans="1:10" ht="15" customHeight="1">
      <c r="A113" s="405"/>
      <c r="C113" s="358" t="s">
        <v>334</v>
      </c>
      <c r="E113" s="374"/>
      <c r="F113" s="371"/>
      <c r="G113" s="384"/>
      <c r="H113" s="374"/>
      <c r="I113" s="374"/>
      <c r="J113" s="374"/>
    </row>
    <row r="114" spans="1:11" ht="15" customHeight="1">
      <c r="A114" s="405"/>
      <c r="D114" s="357" t="s">
        <v>335</v>
      </c>
      <c r="E114" s="401" t="s">
        <v>470</v>
      </c>
      <c r="F114" s="371"/>
      <c r="G114" s="384"/>
      <c r="H114" s="374"/>
      <c r="I114" s="374"/>
      <c r="J114" s="374"/>
      <c r="K114" s="377" t="s">
        <v>433</v>
      </c>
    </row>
    <row r="115" spans="1:11" ht="15" customHeight="1">
      <c r="A115" s="405"/>
      <c r="D115" s="357" t="s">
        <v>336</v>
      </c>
      <c r="E115" s="626" t="s">
        <v>438</v>
      </c>
      <c r="F115" s="632" t="s">
        <v>611</v>
      </c>
      <c r="G115" s="642" t="s">
        <v>440</v>
      </c>
      <c r="H115" s="628"/>
      <c r="I115" s="628"/>
      <c r="J115" s="628"/>
      <c r="K115" s="623" t="s">
        <v>442</v>
      </c>
    </row>
    <row r="116" spans="1:11" ht="25.5" customHeight="1">
      <c r="A116" s="405"/>
      <c r="D116" s="354" t="s">
        <v>337</v>
      </c>
      <c r="E116" s="626"/>
      <c r="F116" s="633"/>
      <c r="G116" s="643"/>
      <c r="H116" s="628"/>
      <c r="I116" s="628"/>
      <c r="J116" s="628"/>
      <c r="K116" s="624"/>
    </row>
    <row r="117" spans="1:11" ht="15" customHeight="1">
      <c r="A117" s="405"/>
      <c r="D117" s="354" t="s">
        <v>338</v>
      </c>
      <c r="E117" s="626"/>
      <c r="F117" s="633"/>
      <c r="G117" s="643"/>
      <c r="H117" s="628"/>
      <c r="I117" s="628"/>
      <c r="J117" s="628"/>
      <c r="K117" s="624"/>
    </row>
    <row r="118" spans="1:11" ht="15" customHeight="1">
      <c r="A118" s="405"/>
      <c r="D118" s="354" t="s">
        <v>339</v>
      </c>
      <c r="E118" s="626"/>
      <c r="F118" s="633"/>
      <c r="G118" s="643"/>
      <c r="H118" s="628"/>
      <c r="I118" s="628"/>
      <c r="J118" s="628"/>
      <c r="K118" s="624"/>
    </row>
    <row r="119" spans="1:11" ht="15" customHeight="1">
      <c r="A119" s="405"/>
      <c r="D119" s="354" t="s">
        <v>340</v>
      </c>
      <c r="E119" s="626"/>
      <c r="F119" s="633"/>
      <c r="G119" s="643"/>
      <c r="H119" s="628"/>
      <c r="I119" s="628"/>
      <c r="J119" s="628"/>
      <c r="K119" s="624"/>
    </row>
    <row r="120" spans="1:11" ht="25.5" customHeight="1">
      <c r="A120" s="405"/>
      <c r="D120" s="354" t="s">
        <v>341</v>
      </c>
      <c r="E120" s="626"/>
      <c r="F120" s="634"/>
      <c r="G120" s="644"/>
      <c r="H120" s="628"/>
      <c r="I120" s="628"/>
      <c r="J120" s="628"/>
      <c r="K120" s="625"/>
    </row>
    <row r="121" spans="1:10" ht="25.5" customHeight="1">
      <c r="A121" s="405"/>
      <c r="C121" s="631" t="s">
        <v>342</v>
      </c>
      <c r="D121" s="631"/>
      <c r="E121" s="374"/>
      <c r="F121" s="371"/>
      <c r="G121" s="384"/>
      <c r="H121" s="374"/>
      <c r="I121" s="374"/>
      <c r="J121" s="374"/>
    </row>
    <row r="122" spans="1:11" ht="15" customHeight="1">
      <c r="A122" s="405"/>
      <c r="D122" s="357" t="s">
        <v>343</v>
      </c>
      <c r="E122" s="378"/>
      <c r="F122" s="379"/>
      <c r="G122" s="385"/>
      <c r="H122" s="378"/>
      <c r="I122" s="378"/>
      <c r="J122" s="378"/>
      <c r="K122" s="377" t="s">
        <v>433</v>
      </c>
    </row>
    <row r="123" spans="1:11" ht="38.25" customHeight="1">
      <c r="A123" s="405"/>
      <c r="D123" s="354" t="s">
        <v>344</v>
      </c>
      <c r="E123" s="376">
        <v>2</v>
      </c>
      <c r="F123" s="387" t="s">
        <v>435</v>
      </c>
      <c r="G123" s="386" t="s">
        <v>441</v>
      </c>
      <c r="H123" s="376">
        <v>2</v>
      </c>
      <c r="I123" s="376"/>
      <c r="J123" s="399"/>
      <c r="K123" s="389" t="s">
        <v>434</v>
      </c>
    </row>
    <row r="124" spans="1:11" ht="15" customHeight="1">
      <c r="A124" s="406" t="s">
        <v>430</v>
      </c>
      <c r="B124" s="456"/>
      <c r="C124" s="407"/>
      <c r="D124" s="408"/>
      <c r="E124" s="374"/>
      <c r="F124" s="371"/>
      <c r="G124" s="384"/>
      <c r="H124" s="374"/>
      <c r="I124" s="374"/>
      <c r="J124" s="374"/>
      <c r="K124" s="354"/>
    </row>
    <row r="125" spans="1:10" ht="15" customHeight="1">
      <c r="A125" s="409"/>
      <c r="B125" s="449" t="s">
        <v>345</v>
      </c>
      <c r="E125" s="374"/>
      <c r="F125" s="371"/>
      <c r="G125" s="384"/>
      <c r="H125" s="374"/>
      <c r="I125" s="374"/>
      <c r="J125" s="374"/>
    </row>
    <row r="126" spans="1:11" ht="25.5" customHeight="1">
      <c r="A126" s="409"/>
      <c r="C126" s="630" t="s">
        <v>346</v>
      </c>
      <c r="D126" s="630"/>
      <c r="E126" s="374"/>
      <c r="F126" s="371"/>
      <c r="G126" s="384"/>
      <c r="H126" s="415" t="s">
        <v>471</v>
      </c>
      <c r="I126" s="416" t="s">
        <v>472</v>
      </c>
      <c r="J126" s="417" t="s">
        <v>460</v>
      </c>
      <c r="K126" s="377" t="s">
        <v>433</v>
      </c>
    </row>
    <row r="127" spans="1:11" ht="15" customHeight="1">
      <c r="A127" s="409"/>
      <c r="D127" s="357" t="s">
        <v>347</v>
      </c>
      <c r="E127" s="627"/>
      <c r="F127" s="638" t="s">
        <v>437</v>
      </c>
      <c r="G127" s="641" t="s">
        <v>443</v>
      </c>
      <c r="H127" s="627"/>
      <c r="I127" s="627"/>
      <c r="J127" s="627"/>
      <c r="K127" s="623" t="s">
        <v>465</v>
      </c>
    </row>
    <row r="128" spans="1:11" ht="15" customHeight="1">
      <c r="A128" s="409"/>
      <c r="D128" s="357" t="s">
        <v>348</v>
      </c>
      <c r="E128" s="627"/>
      <c r="F128" s="638"/>
      <c r="G128" s="641"/>
      <c r="H128" s="627"/>
      <c r="I128" s="627"/>
      <c r="J128" s="627"/>
      <c r="K128" s="624"/>
    </row>
    <row r="129" spans="1:11" ht="15" customHeight="1">
      <c r="A129" s="409"/>
      <c r="D129" s="354" t="s">
        <v>349</v>
      </c>
      <c r="E129" s="627"/>
      <c r="F129" s="638"/>
      <c r="G129" s="641"/>
      <c r="H129" s="627"/>
      <c r="I129" s="627"/>
      <c r="J129" s="627"/>
      <c r="K129" s="624"/>
    </row>
    <row r="130" spans="1:11" ht="15" customHeight="1">
      <c r="A130" s="409"/>
      <c r="D130" s="354" t="s">
        <v>350</v>
      </c>
      <c r="E130" s="627"/>
      <c r="F130" s="638"/>
      <c r="G130" s="641"/>
      <c r="H130" s="627"/>
      <c r="I130" s="627"/>
      <c r="J130" s="627"/>
      <c r="K130" s="624"/>
    </row>
    <row r="131" spans="1:11" ht="15" customHeight="1">
      <c r="A131" s="409"/>
      <c r="D131" s="354" t="s">
        <v>351</v>
      </c>
      <c r="E131" s="627"/>
      <c r="F131" s="638"/>
      <c r="G131" s="641"/>
      <c r="H131" s="627"/>
      <c r="I131" s="627"/>
      <c r="J131" s="627"/>
      <c r="K131" s="624"/>
    </row>
    <row r="132" spans="1:11" ht="15" customHeight="1">
      <c r="A132" s="409"/>
      <c r="D132" s="354" t="s">
        <v>352</v>
      </c>
      <c r="E132" s="627"/>
      <c r="F132" s="638"/>
      <c r="G132" s="641"/>
      <c r="H132" s="627"/>
      <c r="I132" s="627"/>
      <c r="J132" s="627"/>
      <c r="K132" s="624"/>
    </row>
    <row r="133" spans="1:11" ht="15" customHeight="1">
      <c r="A133" s="409"/>
      <c r="D133" s="354" t="s">
        <v>353</v>
      </c>
      <c r="E133" s="627"/>
      <c r="F133" s="638"/>
      <c r="G133" s="641"/>
      <c r="H133" s="627"/>
      <c r="I133" s="627"/>
      <c r="J133" s="627"/>
      <c r="K133" s="625"/>
    </row>
    <row r="134" spans="1:10" ht="15" customHeight="1">
      <c r="A134" s="409"/>
      <c r="C134" s="358" t="s">
        <v>354</v>
      </c>
      <c r="E134" s="374"/>
      <c r="F134" s="371"/>
      <c r="G134" s="384"/>
      <c r="H134" s="374"/>
      <c r="I134" s="374"/>
      <c r="J134" s="374"/>
    </row>
    <row r="135" spans="1:11" ht="15" customHeight="1">
      <c r="A135" s="409"/>
      <c r="D135" s="357" t="s">
        <v>355</v>
      </c>
      <c r="E135" s="401" t="s">
        <v>470</v>
      </c>
      <c r="F135" s="371"/>
      <c r="G135" s="384"/>
      <c r="H135" s="374"/>
      <c r="I135" s="374"/>
      <c r="J135" s="374"/>
      <c r="K135" s="377" t="s">
        <v>433</v>
      </c>
    </row>
    <row r="136" spans="1:11" ht="15" customHeight="1">
      <c r="A136" s="409"/>
      <c r="D136" s="354" t="s">
        <v>356</v>
      </c>
      <c r="E136" s="627"/>
      <c r="F136" s="654" t="s">
        <v>436</v>
      </c>
      <c r="G136" s="641" t="s">
        <v>444</v>
      </c>
      <c r="H136" s="627"/>
      <c r="I136" s="627"/>
      <c r="J136" s="627"/>
      <c r="K136" s="623" t="s">
        <v>466</v>
      </c>
    </row>
    <row r="137" spans="1:11" ht="24.75" customHeight="1">
      <c r="A137" s="409"/>
      <c r="D137" s="354" t="s">
        <v>357</v>
      </c>
      <c r="E137" s="627"/>
      <c r="F137" s="654"/>
      <c r="G137" s="641"/>
      <c r="H137" s="627"/>
      <c r="I137" s="627"/>
      <c r="J137" s="627"/>
      <c r="K137" s="625"/>
    </row>
    <row r="138" spans="1:10" ht="15" customHeight="1">
      <c r="A138" s="409"/>
      <c r="B138" s="449" t="s">
        <v>358</v>
      </c>
      <c r="E138" s="374"/>
      <c r="F138" s="371"/>
      <c r="G138" s="384"/>
      <c r="H138" s="374"/>
      <c r="I138" s="374"/>
      <c r="J138" s="374"/>
    </row>
    <row r="139" spans="1:11" ht="15" customHeight="1">
      <c r="A139" s="409"/>
      <c r="C139" s="358" t="s">
        <v>359</v>
      </c>
      <c r="E139" s="374"/>
      <c r="F139" s="371"/>
      <c r="G139" s="384"/>
      <c r="H139" s="374"/>
      <c r="I139" s="374"/>
      <c r="J139" s="374"/>
      <c r="K139" s="377" t="s">
        <v>433</v>
      </c>
    </row>
    <row r="140" spans="1:11" ht="15" customHeight="1">
      <c r="A140" s="409"/>
      <c r="D140" s="357" t="s">
        <v>360</v>
      </c>
      <c r="E140" s="627"/>
      <c r="F140" s="638" t="s">
        <v>436</v>
      </c>
      <c r="G140" s="641" t="s">
        <v>444</v>
      </c>
      <c r="H140" s="627"/>
      <c r="I140" s="627"/>
      <c r="J140" s="627"/>
      <c r="K140" s="623" t="s">
        <v>466</v>
      </c>
    </row>
    <row r="141" spans="1:11" ht="15" customHeight="1">
      <c r="A141" s="409"/>
      <c r="D141" s="354" t="s">
        <v>361</v>
      </c>
      <c r="E141" s="627"/>
      <c r="F141" s="638"/>
      <c r="G141" s="641"/>
      <c r="H141" s="627"/>
      <c r="I141" s="627"/>
      <c r="J141" s="627"/>
      <c r="K141" s="624"/>
    </row>
    <row r="142" spans="1:11" ht="15" customHeight="1">
      <c r="A142" s="409"/>
      <c r="D142" s="354" t="s">
        <v>362</v>
      </c>
      <c r="E142" s="627"/>
      <c r="F142" s="638"/>
      <c r="G142" s="641"/>
      <c r="H142" s="627"/>
      <c r="I142" s="627"/>
      <c r="J142" s="627"/>
      <c r="K142" s="624"/>
    </row>
    <row r="143" spans="1:11" ht="15" customHeight="1">
      <c r="A143" s="409"/>
      <c r="D143" s="354" t="s">
        <v>363</v>
      </c>
      <c r="E143" s="627"/>
      <c r="F143" s="638"/>
      <c r="G143" s="641"/>
      <c r="H143" s="627"/>
      <c r="I143" s="627"/>
      <c r="J143" s="627"/>
      <c r="K143" s="625"/>
    </row>
    <row r="144" spans="1:10" ht="15" customHeight="1">
      <c r="A144" s="409"/>
      <c r="C144" s="358" t="s">
        <v>364</v>
      </c>
      <c r="E144" s="374"/>
      <c r="F144" s="371"/>
      <c r="G144" s="384"/>
      <c r="H144" s="374"/>
      <c r="I144" s="374"/>
      <c r="J144" s="374"/>
    </row>
    <row r="145" spans="1:11" ht="15" customHeight="1">
      <c r="A145" s="409"/>
      <c r="D145" s="357" t="s">
        <v>365</v>
      </c>
      <c r="E145" s="401" t="s">
        <v>470</v>
      </c>
      <c r="F145" s="371"/>
      <c r="G145" s="384"/>
      <c r="H145" s="374"/>
      <c r="I145" s="374"/>
      <c r="J145" s="374"/>
      <c r="K145" s="377" t="s">
        <v>433</v>
      </c>
    </row>
    <row r="146" spans="1:11" ht="15" customHeight="1">
      <c r="A146" s="409"/>
      <c r="D146" s="354" t="s">
        <v>366</v>
      </c>
      <c r="E146" s="628">
        <v>8</v>
      </c>
      <c r="F146" s="632" t="s">
        <v>445</v>
      </c>
      <c r="G146" s="635"/>
      <c r="H146" s="628"/>
      <c r="I146" s="628"/>
      <c r="J146" s="628">
        <v>8</v>
      </c>
      <c r="K146" s="636"/>
    </row>
    <row r="147" spans="1:11" ht="25.5" customHeight="1">
      <c r="A147" s="409"/>
      <c r="D147" s="354" t="s">
        <v>367</v>
      </c>
      <c r="E147" s="628"/>
      <c r="F147" s="633"/>
      <c r="G147" s="635"/>
      <c r="H147" s="628"/>
      <c r="I147" s="628"/>
      <c r="J147" s="628"/>
      <c r="K147" s="636"/>
    </row>
    <row r="148" spans="1:11" ht="15" customHeight="1">
      <c r="A148" s="409"/>
      <c r="D148" s="354" t="s">
        <v>368</v>
      </c>
      <c r="E148" s="628"/>
      <c r="F148" s="633"/>
      <c r="G148" s="635"/>
      <c r="H148" s="628"/>
      <c r="I148" s="628"/>
      <c r="J148" s="628"/>
      <c r="K148" s="636"/>
    </row>
    <row r="149" spans="1:11" ht="25.5" customHeight="1">
      <c r="A149" s="409"/>
      <c r="D149" s="354" t="s">
        <v>369</v>
      </c>
      <c r="E149" s="628"/>
      <c r="F149" s="634"/>
      <c r="G149" s="635"/>
      <c r="H149" s="628"/>
      <c r="I149" s="628"/>
      <c r="J149" s="628"/>
      <c r="K149" s="636"/>
    </row>
    <row r="150" spans="1:10" ht="15" customHeight="1">
      <c r="A150" s="409"/>
      <c r="C150" s="358" t="s">
        <v>370</v>
      </c>
      <c r="E150" s="374"/>
      <c r="F150" s="371"/>
      <c r="G150" s="384"/>
      <c r="H150" s="374"/>
      <c r="I150" s="374"/>
      <c r="J150" s="374"/>
    </row>
    <row r="151" spans="1:11" ht="15" customHeight="1">
      <c r="A151" s="409"/>
      <c r="D151" s="357" t="s">
        <v>371</v>
      </c>
      <c r="E151" s="388"/>
      <c r="F151" s="371"/>
      <c r="G151" s="384"/>
      <c r="H151" s="374"/>
      <c r="I151" s="374"/>
      <c r="J151" s="374"/>
      <c r="K151" s="377" t="s">
        <v>433</v>
      </c>
    </row>
    <row r="152" spans="1:11" ht="15" customHeight="1">
      <c r="A152" s="409"/>
      <c r="D152" s="354" t="s">
        <v>372</v>
      </c>
      <c r="E152" s="655"/>
      <c r="F152" s="632" t="s">
        <v>445</v>
      </c>
      <c r="G152" s="653"/>
      <c r="H152" s="627"/>
      <c r="I152" s="627"/>
      <c r="J152" s="627"/>
      <c r="K152" s="656" t="s">
        <v>446</v>
      </c>
    </row>
    <row r="153" spans="1:11" ht="15" customHeight="1">
      <c r="A153" s="409"/>
      <c r="D153" s="354" t="s">
        <v>373</v>
      </c>
      <c r="E153" s="655"/>
      <c r="F153" s="633"/>
      <c r="G153" s="653"/>
      <c r="H153" s="627"/>
      <c r="I153" s="627"/>
      <c r="J153" s="627"/>
      <c r="K153" s="657"/>
    </row>
    <row r="154" spans="1:11" ht="15" customHeight="1">
      <c r="A154" s="409"/>
      <c r="D154" s="354" t="s">
        <v>374</v>
      </c>
      <c r="E154" s="655"/>
      <c r="F154" s="633"/>
      <c r="G154" s="653"/>
      <c r="H154" s="627"/>
      <c r="I154" s="627"/>
      <c r="J154" s="627"/>
      <c r="K154" s="657"/>
    </row>
    <row r="155" spans="1:11" ht="25.5" customHeight="1">
      <c r="A155" s="409"/>
      <c r="D155" s="354" t="s">
        <v>375</v>
      </c>
      <c r="E155" s="655"/>
      <c r="F155" s="634"/>
      <c r="G155" s="653"/>
      <c r="H155" s="627"/>
      <c r="I155" s="627"/>
      <c r="J155" s="627"/>
      <c r="K155" s="658"/>
    </row>
    <row r="156" spans="1:10" ht="15" customHeight="1">
      <c r="A156" s="409"/>
      <c r="C156" s="358" t="s">
        <v>376</v>
      </c>
      <c r="E156" s="374"/>
      <c r="F156" s="371"/>
      <c r="G156" s="384"/>
      <c r="H156" s="374"/>
      <c r="I156" s="374"/>
      <c r="J156" s="374"/>
    </row>
    <row r="157" spans="1:11" ht="27" customHeight="1">
      <c r="A157" s="409"/>
      <c r="D157" s="357" t="s">
        <v>377</v>
      </c>
      <c r="E157" s="627"/>
      <c r="F157" s="668" t="s">
        <v>445</v>
      </c>
      <c r="G157" s="653"/>
      <c r="H157" s="659"/>
      <c r="I157" s="627"/>
      <c r="J157" s="627"/>
      <c r="K157" s="377" t="s">
        <v>433</v>
      </c>
    </row>
    <row r="158" spans="1:11" ht="27" customHeight="1">
      <c r="A158" s="409"/>
      <c r="D158" s="354" t="s">
        <v>378</v>
      </c>
      <c r="E158" s="627"/>
      <c r="F158" s="668"/>
      <c r="G158" s="653"/>
      <c r="H158" s="661"/>
      <c r="I158" s="627"/>
      <c r="J158" s="627"/>
      <c r="K158" s="390"/>
    </row>
    <row r="159" spans="1:10" ht="15" customHeight="1">
      <c r="A159" s="409"/>
      <c r="B159" s="449" t="s">
        <v>379</v>
      </c>
      <c r="E159" s="374"/>
      <c r="F159" s="371"/>
      <c r="G159" s="384"/>
      <c r="H159" s="374"/>
      <c r="I159" s="374"/>
      <c r="J159" s="374"/>
    </row>
    <row r="160" spans="1:11" ht="15" customHeight="1">
      <c r="A160" s="409"/>
      <c r="C160" s="358" t="s">
        <v>380</v>
      </c>
      <c r="E160" s="659"/>
      <c r="F160" s="662" t="s">
        <v>445</v>
      </c>
      <c r="G160" s="665"/>
      <c r="H160" s="659"/>
      <c r="I160" s="659"/>
      <c r="J160" s="659"/>
      <c r="K160" s="377" t="s">
        <v>433</v>
      </c>
    </row>
    <row r="161" spans="1:11" ht="15" customHeight="1">
      <c r="A161" s="409"/>
      <c r="D161" s="357" t="s">
        <v>381</v>
      </c>
      <c r="E161" s="660"/>
      <c r="F161" s="663"/>
      <c r="G161" s="666"/>
      <c r="H161" s="660"/>
      <c r="I161" s="660"/>
      <c r="J161" s="660"/>
      <c r="K161" s="636"/>
    </row>
    <row r="162" spans="1:11" ht="15" customHeight="1">
      <c r="A162" s="409"/>
      <c r="D162" s="354" t="s">
        <v>382</v>
      </c>
      <c r="E162" s="661"/>
      <c r="F162" s="664"/>
      <c r="G162" s="667"/>
      <c r="H162" s="661"/>
      <c r="I162" s="661"/>
      <c r="J162" s="661"/>
      <c r="K162" s="636"/>
    </row>
    <row r="163" spans="1:10" ht="15" customHeight="1">
      <c r="A163" s="410" t="s">
        <v>431</v>
      </c>
      <c r="B163" s="457"/>
      <c r="C163" s="411"/>
      <c r="D163" s="412"/>
      <c r="E163" s="374"/>
      <c r="F163" s="371"/>
      <c r="G163" s="384"/>
      <c r="H163" s="374"/>
      <c r="I163" s="374"/>
      <c r="J163" s="374"/>
    </row>
    <row r="164" spans="1:10" ht="15" customHeight="1">
      <c r="A164" s="413"/>
      <c r="B164" s="449" t="s">
        <v>383</v>
      </c>
      <c r="C164" s="358"/>
      <c r="E164" s="374"/>
      <c r="F164" s="371"/>
      <c r="G164" s="384"/>
      <c r="H164" s="374"/>
      <c r="I164" s="374"/>
      <c r="J164" s="374"/>
    </row>
    <row r="165" spans="1:11" ht="15" customHeight="1">
      <c r="A165" s="413"/>
      <c r="C165" s="358" t="s">
        <v>384</v>
      </c>
      <c r="E165" s="628">
        <v>6</v>
      </c>
      <c r="F165" s="632" t="s">
        <v>447</v>
      </c>
      <c r="G165" s="635"/>
      <c r="H165" s="628"/>
      <c r="I165" s="628"/>
      <c r="J165" s="628">
        <v>6</v>
      </c>
      <c r="K165" s="391" t="s">
        <v>433</v>
      </c>
    </row>
    <row r="166" spans="1:11" ht="15" customHeight="1">
      <c r="A166" s="413"/>
      <c r="D166" s="357" t="s">
        <v>385</v>
      </c>
      <c r="E166" s="628"/>
      <c r="F166" s="633"/>
      <c r="G166" s="635"/>
      <c r="H166" s="628"/>
      <c r="I166" s="628"/>
      <c r="J166" s="628"/>
      <c r="K166" s="636"/>
    </row>
    <row r="167" spans="1:11" ht="15" customHeight="1">
      <c r="A167" s="413"/>
      <c r="D167" s="354" t="s">
        <v>386</v>
      </c>
      <c r="E167" s="628"/>
      <c r="F167" s="633"/>
      <c r="G167" s="635"/>
      <c r="H167" s="628"/>
      <c r="I167" s="628"/>
      <c r="J167" s="628"/>
      <c r="K167" s="636"/>
    </row>
    <row r="168" spans="1:11" ht="25.5" customHeight="1">
      <c r="A168" s="413"/>
      <c r="D168" s="354" t="s">
        <v>387</v>
      </c>
      <c r="E168" s="628"/>
      <c r="F168" s="634"/>
      <c r="G168" s="635"/>
      <c r="H168" s="628"/>
      <c r="I168" s="628"/>
      <c r="J168" s="628"/>
      <c r="K168" s="636"/>
    </row>
    <row r="169" spans="1:10" ht="26.25" customHeight="1">
      <c r="A169" s="413"/>
      <c r="C169" s="629" t="s">
        <v>388</v>
      </c>
      <c r="D169" s="629"/>
      <c r="E169" s="374"/>
      <c r="F169" s="371"/>
      <c r="G169" s="384"/>
      <c r="H169" s="374"/>
      <c r="I169" s="374"/>
      <c r="J169" s="374"/>
    </row>
    <row r="170" spans="1:10" ht="15" customHeight="1">
      <c r="A170" s="413"/>
      <c r="D170" s="357" t="s">
        <v>389</v>
      </c>
      <c r="E170" s="401" t="s">
        <v>470</v>
      </c>
      <c r="F170" s="371"/>
      <c r="G170" s="384"/>
      <c r="H170" s="374"/>
      <c r="I170" s="374"/>
      <c r="J170" s="374"/>
    </row>
    <row r="171" spans="1:11" ht="15" customHeight="1">
      <c r="A171" s="413"/>
      <c r="D171" s="354" t="s">
        <v>390</v>
      </c>
      <c r="E171" s="628">
        <v>6</v>
      </c>
      <c r="F171" s="632" t="s">
        <v>449</v>
      </c>
      <c r="G171" s="642" t="s">
        <v>448</v>
      </c>
      <c r="H171" s="628"/>
      <c r="I171" s="628"/>
      <c r="J171" s="628">
        <v>6</v>
      </c>
      <c r="K171" s="392" t="s">
        <v>433</v>
      </c>
    </row>
    <row r="172" spans="1:11" ht="15" customHeight="1">
      <c r="A172" s="413"/>
      <c r="D172" s="354" t="s">
        <v>391</v>
      </c>
      <c r="E172" s="628"/>
      <c r="F172" s="633"/>
      <c r="G172" s="643"/>
      <c r="H172" s="628"/>
      <c r="I172" s="628"/>
      <c r="J172" s="628"/>
      <c r="K172" s="669"/>
    </row>
    <row r="173" spans="1:11" ht="15" customHeight="1">
      <c r="A173" s="413"/>
      <c r="D173" s="354" t="s">
        <v>392</v>
      </c>
      <c r="E173" s="628"/>
      <c r="F173" s="633"/>
      <c r="G173" s="643"/>
      <c r="H173" s="628"/>
      <c r="I173" s="628"/>
      <c r="J173" s="628"/>
      <c r="K173" s="669"/>
    </row>
    <row r="174" spans="1:11" ht="15" customHeight="1">
      <c r="A174" s="413"/>
      <c r="D174" s="354" t="s">
        <v>393</v>
      </c>
      <c r="E174" s="628"/>
      <c r="F174" s="633"/>
      <c r="G174" s="643"/>
      <c r="H174" s="628"/>
      <c r="I174" s="628"/>
      <c r="J174" s="628"/>
      <c r="K174" s="669"/>
    </row>
    <row r="175" spans="1:11" ht="15" customHeight="1">
      <c r="A175" s="413"/>
      <c r="D175" s="354" t="s">
        <v>394</v>
      </c>
      <c r="E175" s="628"/>
      <c r="F175" s="633"/>
      <c r="G175" s="643"/>
      <c r="H175" s="628"/>
      <c r="I175" s="628"/>
      <c r="J175" s="628"/>
      <c r="K175" s="669"/>
    </row>
    <row r="176" spans="1:11" ht="15" customHeight="1">
      <c r="A176" s="413"/>
      <c r="D176" s="354" t="s">
        <v>395</v>
      </c>
      <c r="E176" s="628"/>
      <c r="F176" s="633"/>
      <c r="G176" s="643"/>
      <c r="H176" s="628"/>
      <c r="I176" s="628"/>
      <c r="J176" s="628"/>
      <c r="K176" s="669"/>
    </row>
    <row r="177" spans="1:11" ht="15" customHeight="1">
      <c r="A177" s="413"/>
      <c r="D177" s="354" t="s">
        <v>396</v>
      </c>
      <c r="E177" s="628"/>
      <c r="F177" s="633"/>
      <c r="G177" s="643"/>
      <c r="H177" s="628"/>
      <c r="I177" s="628"/>
      <c r="J177" s="628"/>
      <c r="K177" s="669"/>
    </row>
    <row r="178" spans="1:11" ht="15" customHeight="1">
      <c r="A178" s="413"/>
      <c r="D178" s="354" t="s">
        <v>397</v>
      </c>
      <c r="E178" s="628"/>
      <c r="F178" s="634"/>
      <c r="G178" s="644"/>
      <c r="H178" s="628"/>
      <c r="I178" s="628"/>
      <c r="J178" s="628"/>
      <c r="K178" s="669"/>
    </row>
    <row r="179" spans="1:10" ht="15" customHeight="1">
      <c r="A179" s="413"/>
      <c r="C179" s="358" t="s">
        <v>398</v>
      </c>
      <c r="E179" s="374"/>
      <c r="F179" s="371"/>
      <c r="G179" s="384"/>
      <c r="H179" s="374"/>
      <c r="I179" s="374"/>
      <c r="J179" s="374"/>
    </row>
    <row r="180" spans="1:10" ht="15" customHeight="1">
      <c r="A180" s="413"/>
      <c r="D180" s="357" t="s">
        <v>399</v>
      </c>
      <c r="E180" s="374"/>
      <c r="F180" s="371"/>
      <c r="G180" s="384"/>
      <c r="H180" s="374"/>
      <c r="I180" s="374"/>
      <c r="J180" s="374"/>
    </row>
    <row r="181" spans="1:11" ht="25.5" customHeight="1">
      <c r="A181" s="413"/>
      <c r="D181" s="354" t="s">
        <v>400</v>
      </c>
      <c r="E181" s="628">
        <v>6</v>
      </c>
      <c r="F181" s="632" t="s">
        <v>449</v>
      </c>
      <c r="G181" s="642" t="s">
        <v>450</v>
      </c>
      <c r="H181" s="628"/>
      <c r="I181" s="628"/>
      <c r="J181" s="628">
        <v>6</v>
      </c>
      <c r="K181" s="392" t="s">
        <v>433</v>
      </c>
    </row>
    <row r="182" spans="1:11" ht="15" customHeight="1">
      <c r="A182" s="413"/>
      <c r="D182" s="354" t="s">
        <v>401</v>
      </c>
      <c r="E182" s="628"/>
      <c r="F182" s="633"/>
      <c r="G182" s="643"/>
      <c r="H182" s="628"/>
      <c r="I182" s="628"/>
      <c r="J182" s="628"/>
      <c r="K182" s="669"/>
    </row>
    <row r="183" spans="1:11" ht="15" customHeight="1">
      <c r="A183" s="413"/>
      <c r="D183" s="354" t="s">
        <v>402</v>
      </c>
      <c r="E183" s="628"/>
      <c r="F183" s="633"/>
      <c r="G183" s="643"/>
      <c r="H183" s="628"/>
      <c r="I183" s="628"/>
      <c r="J183" s="628"/>
      <c r="K183" s="669"/>
    </row>
    <row r="184" spans="1:11" ht="15" customHeight="1">
      <c r="A184" s="413"/>
      <c r="D184" s="354" t="s">
        <v>403</v>
      </c>
      <c r="E184" s="628"/>
      <c r="F184" s="633"/>
      <c r="G184" s="643"/>
      <c r="H184" s="628"/>
      <c r="I184" s="628"/>
      <c r="J184" s="628"/>
      <c r="K184" s="669"/>
    </row>
    <row r="185" spans="1:11" ht="15" customHeight="1">
      <c r="A185" s="413"/>
      <c r="D185" s="354" t="s">
        <v>397</v>
      </c>
      <c r="E185" s="628"/>
      <c r="F185" s="634"/>
      <c r="G185" s="644"/>
      <c r="H185" s="628"/>
      <c r="I185" s="628"/>
      <c r="J185" s="628"/>
      <c r="K185" s="669"/>
    </row>
    <row r="186" spans="1:10" ht="15" customHeight="1">
      <c r="A186" s="413"/>
      <c r="B186" s="449" t="s">
        <v>404</v>
      </c>
      <c r="E186" s="374"/>
      <c r="F186" s="371"/>
      <c r="G186" s="384"/>
      <c r="H186" s="374"/>
      <c r="I186" s="374"/>
      <c r="J186" s="374"/>
    </row>
    <row r="187" spans="1:10" ht="15" customHeight="1">
      <c r="A187" s="413"/>
      <c r="C187" s="358" t="s">
        <v>405</v>
      </c>
      <c r="E187" s="374"/>
      <c r="F187" s="371"/>
      <c r="G187" s="384"/>
      <c r="H187" s="374"/>
      <c r="I187" s="374"/>
      <c r="J187" s="374"/>
    </row>
    <row r="188" spans="1:11" ht="15" customHeight="1">
      <c r="A188" s="413"/>
      <c r="C188" s="358" t="s">
        <v>427</v>
      </c>
      <c r="E188" s="628">
        <v>6</v>
      </c>
      <c r="F188" s="632" t="s">
        <v>449</v>
      </c>
      <c r="G188" s="642" t="s">
        <v>451</v>
      </c>
      <c r="H188" s="628"/>
      <c r="I188" s="628"/>
      <c r="J188" s="628">
        <v>6</v>
      </c>
      <c r="K188" s="392" t="s">
        <v>433</v>
      </c>
    </row>
    <row r="189" spans="1:11" ht="15" customHeight="1">
      <c r="A189" s="413"/>
      <c r="C189" s="358" t="s">
        <v>412</v>
      </c>
      <c r="E189" s="628"/>
      <c r="F189" s="633"/>
      <c r="G189" s="643"/>
      <c r="H189" s="628"/>
      <c r="I189" s="628"/>
      <c r="J189" s="628"/>
      <c r="K189" s="669"/>
    </row>
    <row r="190" spans="1:11" ht="15" customHeight="1">
      <c r="A190" s="413"/>
      <c r="C190" s="358" t="s">
        <v>413</v>
      </c>
      <c r="E190" s="628"/>
      <c r="F190" s="633"/>
      <c r="G190" s="643"/>
      <c r="H190" s="628"/>
      <c r="I190" s="628"/>
      <c r="J190" s="628"/>
      <c r="K190" s="669"/>
    </row>
    <row r="191" spans="1:11" ht="15" customHeight="1">
      <c r="A191" s="413"/>
      <c r="D191" s="357" t="s">
        <v>428</v>
      </c>
      <c r="E191" s="628"/>
      <c r="F191" s="633"/>
      <c r="G191" s="643"/>
      <c r="H191" s="628"/>
      <c r="I191" s="628"/>
      <c r="J191" s="628"/>
      <c r="K191" s="669"/>
    </row>
    <row r="192" spans="1:11" ht="15" customHeight="1">
      <c r="A192" s="413"/>
      <c r="D192" s="354" t="s">
        <v>406</v>
      </c>
      <c r="E192" s="628"/>
      <c r="F192" s="633"/>
      <c r="G192" s="643"/>
      <c r="H192" s="628"/>
      <c r="I192" s="628"/>
      <c r="J192" s="628"/>
      <c r="K192" s="669"/>
    </row>
    <row r="193" spans="1:11" ht="15" customHeight="1">
      <c r="A193" s="413"/>
      <c r="D193" s="354" t="s">
        <v>407</v>
      </c>
      <c r="E193" s="628"/>
      <c r="F193" s="633"/>
      <c r="G193" s="643"/>
      <c r="H193" s="628"/>
      <c r="I193" s="628"/>
      <c r="J193" s="628"/>
      <c r="K193" s="669"/>
    </row>
    <row r="194" spans="1:11" ht="25.5" customHeight="1">
      <c r="A194" s="413"/>
      <c r="D194" s="354" t="s">
        <v>408</v>
      </c>
      <c r="E194" s="628"/>
      <c r="F194" s="633"/>
      <c r="G194" s="643"/>
      <c r="H194" s="628"/>
      <c r="I194" s="628"/>
      <c r="J194" s="628"/>
      <c r="K194" s="669"/>
    </row>
    <row r="195" spans="1:11" ht="15" customHeight="1">
      <c r="A195" s="413"/>
      <c r="D195" s="354" t="s">
        <v>409</v>
      </c>
      <c r="E195" s="628"/>
      <c r="F195" s="633"/>
      <c r="G195" s="643"/>
      <c r="H195" s="628"/>
      <c r="I195" s="628"/>
      <c r="J195" s="628"/>
      <c r="K195" s="669"/>
    </row>
    <row r="196" spans="1:11" ht="15" customHeight="1">
      <c r="A196" s="413"/>
      <c r="D196" s="354" t="s">
        <v>410</v>
      </c>
      <c r="E196" s="628"/>
      <c r="F196" s="633"/>
      <c r="G196" s="643"/>
      <c r="H196" s="628"/>
      <c r="I196" s="628"/>
      <c r="J196" s="628"/>
      <c r="K196" s="669"/>
    </row>
    <row r="197" spans="1:11" ht="15" customHeight="1">
      <c r="A197" s="413"/>
      <c r="D197" s="354" t="s">
        <v>411</v>
      </c>
      <c r="E197" s="628"/>
      <c r="F197" s="633"/>
      <c r="G197" s="643"/>
      <c r="H197" s="628"/>
      <c r="I197" s="628"/>
      <c r="J197" s="628"/>
      <c r="K197" s="669"/>
    </row>
    <row r="198" spans="1:11" ht="15" customHeight="1">
      <c r="A198" s="413"/>
      <c r="D198" s="354" t="s">
        <v>432</v>
      </c>
      <c r="E198" s="628"/>
      <c r="F198" s="634"/>
      <c r="G198" s="644"/>
      <c r="H198" s="628"/>
      <c r="I198" s="628"/>
      <c r="J198" s="628"/>
      <c r="K198" s="669"/>
    </row>
    <row r="199" spans="1:10" ht="25.5" customHeight="1">
      <c r="A199" s="413"/>
      <c r="C199" s="629" t="s">
        <v>414</v>
      </c>
      <c r="D199" s="629"/>
      <c r="E199" s="374"/>
      <c r="F199" s="371"/>
      <c r="G199" s="384"/>
      <c r="H199" s="374"/>
      <c r="I199" s="374"/>
      <c r="J199" s="374"/>
    </row>
    <row r="200" spans="1:11" s="360" customFormat="1" ht="15" customHeight="1">
      <c r="A200" s="414"/>
      <c r="B200" s="458"/>
      <c r="D200" s="361" t="s">
        <v>415</v>
      </c>
      <c r="E200" s="628"/>
      <c r="F200" s="632" t="s">
        <v>452</v>
      </c>
      <c r="G200" s="642" t="s">
        <v>453</v>
      </c>
      <c r="H200" s="628">
        <v>2</v>
      </c>
      <c r="I200" s="628"/>
      <c r="J200" s="628"/>
      <c r="K200" s="392" t="s">
        <v>433</v>
      </c>
    </row>
    <row r="201" spans="1:11" s="360" customFormat="1" ht="25.5" customHeight="1">
      <c r="A201" s="414"/>
      <c r="B201" s="458"/>
      <c r="D201" s="362" t="s">
        <v>416</v>
      </c>
      <c r="E201" s="628"/>
      <c r="F201" s="633"/>
      <c r="G201" s="643"/>
      <c r="H201" s="628"/>
      <c r="I201" s="628"/>
      <c r="J201" s="628"/>
      <c r="K201" s="669"/>
    </row>
    <row r="202" spans="1:11" s="360" customFormat="1" ht="15" customHeight="1">
      <c r="A202" s="414"/>
      <c r="B202" s="458"/>
      <c r="D202" s="362" t="s">
        <v>417</v>
      </c>
      <c r="E202" s="628"/>
      <c r="F202" s="633"/>
      <c r="G202" s="641" t="s">
        <v>454</v>
      </c>
      <c r="H202" s="628"/>
      <c r="I202" s="628">
        <v>2</v>
      </c>
      <c r="J202" s="628"/>
      <c r="K202" s="669"/>
    </row>
    <row r="203" spans="1:11" s="360" customFormat="1" ht="15" customHeight="1">
      <c r="A203" s="414"/>
      <c r="B203" s="458"/>
      <c r="D203" s="362" t="s">
        <v>418</v>
      </c>
      <c r="E203" s="628"/>
      <c r="F203" s="633"/>
      <c r="G203" s="641"/>
      <c r="H203" s="628"/>
      <c r="I203" s="628"/>
      <c r="J203" s="628"/>
      <c r="K203" s="669"/>
    </row>
    <row r="204" spans="1:11" s="360" customFormat="1" ht="15" customHeight="1">
      <c r="A204" s="414"/>
      <c r="B204" s="458"/>
      <c r="D204" s="362" t="s">
        <v>419</v>
      </c>
      <c r="E204" s="628"/>
      <c r="F204" s="633"/>
      <c r="G204" s="641"/>
      <c r="H204" s="628"/>
      <c r="I204" s="628"/>
      <c r="J204" s="628"/>
      <c r="K204" s="669"/>
    </row>
    <row r="205" spans="1:11" s="360" customFormat="1" ht="15" customHeight="1">
      <c r="A205" s="414"/>
      <c r="B205" s="458"/>
      <c r="D205" s="362" t="s">
        <v>420</v>
      </c>
      <c r="E205" s="628"/>
      <c r="F205" s="633"/>
      <c r="G205" s="641" t="s">
        <v>469</v>
      </c>
      <c r="H205" s="628">
        <v>2</v>
      </c>
      <c r="I205" s="628"/>
      <c r="J205" s="628"/>
      <c r="K205" s="669"/>
    </row>
    <row r="206" spans="1:11" s="360" customFormat="1" ht="15" customHeight="1">
      <c r="A206" s="414"/>
      <c r="B206" s="458"/>
      <c r="D206" s="362" t="s">
        <v>421</v>
      </c>
      <c r="E206" s="628"/>
      <c r="F206" s="633"/>
      <c r="G206" s="641"/>
      <c r="H206" s="628"/>
      <c r="I206" s="628"/>
      <c r="J206" s="628"/>
      <c r="K206" s="669"/>
    </row>
    <row r="207" spans="1:11" s="360" customFormat="1" ht="15" customHeight="1">
      <c r="A207" s="414"/>
      <c r="B207" s="458"/>
      <c r="D207" s="362" t="s">
        <v>422</v>
      </c>
      <c r="E207" s="628"/>
      <c r="F207" s="633"/>
      <c r="G207" s="641" t="s">
        <v>456</v>
      </c>
      <c r="H207" s="628"/>
      <c r="I207" s="628"/>
      <c r="J207" s="628">
        <v>4</v>
      </c>
      <c r="K207" s="669"/>
    </row>
    <row r="208" spans="1:11" s="360" customFormat="1" ht="15" customHeight="1">
      <c r="A208" s="414"/>
      <c r="B208" s="458"/>
      <c r="D208" s="362" t="s">
        <v>423</v>
      </c>
      <c r="E208" s="628"/>
      <c r="F208" s="633"/>
      <c r="G208" s="641"/>
      <c r="H208" s="628"/>
      <c r="I208" s="628"/>
      <c r="J208" s="628"/>
      <c r="K208" s="669"/>
    </row>
    <row r="209" spans="1:11" s="360" customFormat="1" ht="15" customHeight="1">
      <c r="A209" s="414"/>
      <c r="B209" s="458"/>
      <c r="D209" s="362" t="s">
        <v>424</v>
      </c>
      <c r="E209" s="628"/>
      <c r="F209" s="633"/>
      <c r="G209" s="641"/>
      <c r="H209" s="628"/>
      <c r="I209" s="628"/>
      <c r="J209" s="628"/>
      <c r="K209" s="669"/>
    </row>
    <row r="210" spans="1:11" s="360" customFormat="1" ht="25.5" customHeight="1">
      <c r="A210" s="414"/>
      <c r="B210" s="458"/>
      <c r="D210" s="362" t="s">
        <v>425</v>
      </c>
      <c r="E210" s="670"/>
      <c r="F210" s="633"/>
      <c r="G210" s="642" t="s">
        <v>455</v>
      </c>
      <c r="H210" s="670"/>
      <c r="I210" s="670"/>
      <c r="J210" s="670">
        <v>4</v>
      </c>
      <c r="K210" s="669"/>
    </row>
    <row r="211" spans="1:11" s="360" customFormat="1" ht="15" customHeight="1">
      <c r="A211" s="414"/>
      <c r="B211" s="458"/>
      <c r="D211" s="362" t="s">
        <v>426</v>
      </c>
      <c r="E211" s="671"/>
      <c r="F211" s="634"/>
      <c r="G211" s="644"/>
      <c r="H211" s="671"/>
      <c r="I211" s="671"/>
      <c r="J211" s="671"/>
      <c r="K211" s="669"/>
    </row>
    <row r="212" ht="19.5" thickBot="1"/>
    <row r="213" spans="5:10" ht="19.5" thickBot="1">
      <c r="E213" s="431">
        <f>SUM(E5:E211)</f>
        <v>38</v>
      </c>
      <c r="F213" s="651" t="s">
        <v>467</v>
      </c>
      <c r="G213" s="652"/>
      <c r="H213" s="393">
        <f>SUM(H5:H211)</f>
        <v>10</v>
      </c>
      <c r="I213" s="395">
        <f>SUM(I5:I211)</f>
        <v>2</v>
      </c>
      <c r="J213" s="394">
        <f>SUM(J5:J211)</f>
        <v>40</v>
      </c>
    </row>
    <row r="214" spans="7:10" ht="18.75">
      <c r="G214" s="400" t="s">
        <v>468</v>
      </c>
      <c r="H214" s="397" t="s">
        <v>461</v>
      </c>
      <c r="I214" s="397" t="s">
        <v>462</v>
      </c>
      <c r="J214" s="397" t="s">
        <v>463</v>
      </c>
    </row>
  </sheetData>
  <sheetProtection/>
  <mergeCells count="255">
    <mergeCell ref="C83:D83"/>
    <mergeCell ref="C84:D84"/>
    <mergeCell ref="C99:D99"/>
    <mergeCell ref="J104:J105"/>
    <mergeCell ref="K104:K105"/>
    <mergeCell ref="C103:D103"/>
    <mergeCell ref="E104:E105"/>
    <mergeCell ref="F104:F105"/>
    <mergeCell ref="G104:G105"/>
    <mergeCell ref="H104:H105"/>
    <mergeCell ref="I104:I105"/>
    <mergeCell ref="K95:K96"/>
    <mergeCell ref="E100:E101"/>
    <mergeCell ref="F100:F101"/>
    <mergeCell ref="G100:G101"/>
    <mergeCell ref="H100:H101"/>
    <mergeCell ref="I100:I101"/>
    <mergeCell ref="J100:J101"/>
    <mergeCell ref="K100:K101"/>
    <mergeCell ref="K91:K92"/>
    <mergeCell ref="C94:D94"/>
    <mergeCell ref="E95:E96"/>
    <mergeCell ref="G95:G96"/>
    <mergeCell ref="H95:H96"/>
    <mergeCell ref="I95:I96"/>
    <mergeCell ref="J95:J96"/>
    <mergeCell ref="C90:D90"/>
    <mergeCell ref="E91:E92"/>
    <mergeCell ref="G91:G92"/>
    <mergeCell ref="H91:H92"/>
    <mergeCell ref="I91:I92"/>
    <mergeCell ref="J91:J92"/>
    <mergeCell ref="K80:K81"/>
    <mergeCell ref="E58:E59"/>
    <mergeCell ref="C85:D85"/>
    <mergeCell ref="E86:E87"/>
    <mergeCell ref="F86:F87"/>
    <mergeCell ref="G86:G87"/>
    <mergeCell ref="H86:H87"/>
    <mergeCell ref="I86:I87"/>
    <mergeCell ref="J86:J87"/>
    <mergeCell ref="K86:K87"/>
    <mergeCell ref="E80:E81"/>
    <mergeCell ref="F80:F81"/>
    <mergeCell ref="G80:G81"/>
    <mergeCell ref="H80:H81"/>
    <mergeCell ref="I80:I81"/>
    <mergeCell ref="J80:J81"/>
    <mergeCell ref="J66:J67"/>
    <mergeCell ref="K58:K59"/>
    <mergeCell ref="K66:K67"/>
    <mergeCell ref="K62:K63"/>
    <mergeCell ref="H66:H67"/>
    <mergeCell ref="C79:D79"/>
    <mergeCell ref="G62:G63"/>
    <mergeCell ref="H62:H63"/>
    <mergeCell ref="I62:I63"/>
    <mergeCell ref="J62:J63"/>
    <mergeCell ref="G58:G59"/>
    <mergeCell ref="H58:H59"/>
    <mergeCell ref="I58:I59"/>
    <mergeCell ref="J58:J59"/>
    <mergeCell ref="K74:K75"/>
    <mergeCell ref="E70:E71"/>
    <mergeCell ref="F70:F71"/>
    <mergeCell ref="G70:G71"/>
    <mergeCell ref="H70:H71"/>
    <mergeCell ref="I70:I71"/>
    <mergeCell ref="J70:J71"/>
    <mergeCell ref="K70:K71"/>
    <mergeCell ref="H74:H75"/>
    <mergeCell ref="C65:D65"/>
    <mergeCell ref="C69:D69"/>
    <mergeCell ref="C73:D73"/>
    <mergeCell ref="E66:E67"/>
    <mergeCell ref="F66:F67"/>
    <mergeCell ref="G66:G67"/>
    <mergeCell ref="G54:G55"/>
    <mergeCell ref="H54:H55"/>
    <mergeCell ref="I54:I55"/>
    <mergeCell ref="J54:J55"/>
    <mergeCell ref="K54:K55"/>
    <mergeCell ref="C57:D57"/>
    <mergeCell ref="C60:D60"/>
    <mergeCell ref="C64:D64"/>
    <mergeCell ref="C53:D53"/>
    <mergeCell ref="C49:D49"/>
    <mergeCell ref="E54:E55"/>
    <mergeCell ref="F54:F55"/>
    <mergeCell ref="C61:D61"/>
    <mergeCell ref="F58:F59"/>
    <mergeCell ref="E62:E63"/>
    <mergeCell ref="F62:F63"/>
    <mergeCell ref="E5:E10"/>
    <mergeCell ref="C20:D20"/>
    <mergeCell ref="C24:D24"/>
    <mergeCell ref="C27:D27"/>
    <mergeCell ref="C52:D52"/>
    <mergeCell ref="C56:D56"/>
    <mergeCell ref="E210:E211"/>
    <mergeCell ref="F74:F75"/>
    <mergeCell ref="E207:E209"/>
    <mergeCell ref="E74:E75"/>
    <mergeCell ref="G74:G75"/>
    <mergeCell ref="C12:D12"/>
    <mergeCell ref="C16:D16"/>
    <mergeCell ref="C31:D31"/>
    <mergeCell ref="C36:D36"/>
    <mergeCell ref="C40:D40"/>
    <mergeCell ref="H210:H211"/>
    <mergeCell ref="I207:I209"/>
    <mergeCell ref="J207:J209"/>
    <mergeCell ref="I210:I211"/>
    <mergeCell ref="J210:J211"/>
    <mergeCell ref="F5:F10"/>
    <mergeCell ref="G5:G10"/>
    <mergeCell ref="H5:H10"/>
    <mergeCell ref="I5:I10"/>
    <mergeCell ref="J5:J10"/>
    <mergeCell ref="K201:K211"/>
    <mergeCell ref="G207:G209"/>
    <mergeCell ref="G210:G211"/>
    <mergeCell ref="G200:G201"/>
    <mergeCell ref="G202:G204"/>
    <mergeCell ref="I188:I198"/>
    <mergeCell ref="J188:J198"/>
    <mergeCell ref="K189:K198"/>
    <mergeCell ref="G188:G198"/>
    <mergeCell ref="H188:H198"/>
    <mergeCell ref="F200:F211"/>
    <mergeCell ref="E188:E198"/>
    <mergeCell ref="F188:F198"/>
    <mergeCell ref="F181:F185"/>
    <mergeCell ref="G181:G185"/>
    <mergeCell ref="H181:H185"/>
    <mergeCell ref="E202:E204"/>
    <mergeCell ref="E205:E206"/>
    <mergeCell ref="H205:H206"/>
    <mergeCell ref="H207:H209"/>
    <mergeCell ref="I181:I185"/>
    <mergeCell ref="J181:J185"/>
    <mergeCell ref="K182:K185"/>
    <mergeCell ref="K166:K168"/>
    <mergeCell ref="E171:E178"/>
    <mergeCell ref="F171:F178"/>
    <mergeCell ref="G171:G178"/>
    <mergeCell ref="H171:H178"/>
    <mergeCell ref="I171:I178"/>
    <mergeCell ref="J171:J178"/>
    <mergeCell ref="K172:K178"/>
    <mergeCell ref="I160:I162"/>
    <mergeCell ref="J160:J162"/>
    <mergeCell ref="K161:K162"/>
    <mergeCell ref="E165:E168"/>
    <mergeCell ref="F165:F168"/>
    <mergeCell ref="G165:G168"/>
    <mergeCell ref="H165:H168"/>
    <mergeCell ref="I165:I168"/>
    <mergeCell ref="J165:J168"/>
    <mergeCell ref="J157:J158"/>
    <mergeCell ref="I157:I158"/>
    <mergeCell ref="E160:E162"/>
    <mergeCell ref="F160:F162"/>
    <mergeCell ref="G160:G162"/>
    <mergeCell ref="H160:H162"/>
    <mergeCell ref="F157:F158"/>
    <mergeCell ref="E157:E158"/>
    <mergeCell ref="G157:G158"/>
    <mergeCell ref="H157:H158"/>
    <mergeCell ref="J152:J155"/>
    <mergeCell ref="K152:K155"/>
    <mergeCell ref="K13:K14"/>
    <mergeCell ref="K17:K18"/>
    <mergeCell ref="K5:K10"/>
    <mergeCell ref="H152:H155"/>
    <mergeCell ref="I152:I155"/>
    <mergeCell ref="H140:H143"/>
    <mergeCell ref="I140:I143"/>
    <mergeCell ref="K136:K137"/>
    <mergeCell ref="E140:E143"/>
    <mergeCell ref="F140:F143"/>
    <mergeCell ref="G140:G143"/>
    <mergeCell ref="H136:H137"/>
    <mergeCell ref="E200:E201"/>
    <mergeCell ref="H200:H201"/>
    <mergeCell ref="E136:E137"/>
    <mergeCell ref="F136:F137"/>
    <mergeCell ref="G136:G137"/>
    <mergeCell ref="E152:E155"/>
    <mergeCell ref="F213:G213"/>
    <mergeCell ref="G205:G206"/>
    <mergeCell ref="F152:F155"/>
    <mergeCell ref="G152:G155"/>
    <mergeCell ref="K127:K133"/>
    <mergeCell ref="K110:K112"/>
    <mergeCell ref="F127:F133"/>
    <mergeCell ref="G127:G133"/>
    <mergeCell ref="H127:H133"/>
    <mergeCell ref="H202:H204"/>
    <mergeCell ref="F115:F120"/>
    <mergeCell ref="G115:G120"/>
    <mergeCell ref="E13:E14"/>
    <mergeCell ref="H13:H14"/>
    <mergeCell ref="I13:I14"/>
    <mergeCell ref="J13:J14"/>
    <mergeCell ref="G13:G14"/>
    <mergeCell ref="F110:F112"/>
    <mergeCell ref="G110:G112"/>
    <mergeCell ref="I115:I120"/>
    <mergeCell ref="J140:J143"/>
    <mergeCell ref="I74:I75"/>
    <mergeCell ref="J74:J75"/>
    <mergeCell ref="I66:I67"/>
    <mergeCell ref="F17:F18"/>
    <mergeCell ref="G17:G18"/>
    <mergeCell ref="F91:F92"/>
    <mergeCell ref="J17:J18"/>
    <mergeCell ref="J110:J112"/>
    <mergeCell ref="H115:H120"/>
    <mergeCell ref="I200:I201"/>
    <mergeCell ref="J200:J201"/>
    <mergeCell ref="C11:D11"/>
    <mergeCell ref="F13:F14"/>
    <mergeCell ref="H110:H112"/>
    <mergeCell ref="I110:I112"/>
    <mergeCell ref="F95:F96"/>
    <mergeCell ref="E17:E18"/>
    <mergeCell ref="H17:H18"/>
    <mergeCell ref="I17:I18"/>
    <mergeCell ref="E146:E149"/>
    <mergeCell ref="F146:F149"/>
    <mergeCell ref="G146:G149"/>
    <mergeCell ref="H146:H149"/>
    <mergeCell ref="I146:I149"/>
    <mergeCell ref="K146:K149"/>
    <mergeCell ref="I202:I204"/>
    <mergeCell ref="J202:J204"/>
    <mergeCell ref="I205:I206"/>
    <mergeCell ref="J205:J206"/>
    <mergeCell ref="J146:J149"/>
    <mergeCell ref="J115:J120"/>
    <mergeCell ref="I127:I133"/>
    <mergeCell ref="J127:J133"/>
    <mergeCell ref="I136:I137"/>
    <mergeCell ref="J136:J137"/>
    <mergeCell ref="K115:K120"/>
    <mergeCell ref="E115:E120"/>
    <mergeCell ref="E127:E133"/>
    <mergeCell ref="E110:E112"/>
    <mergeCell ref="C199:D199"/>
    <mergeCell ref="C126:D126"/>
    <mergeCell ref="C169:D169"/>
    <mergeCell ref="E181:E185"/>
    <mergeCell ref="C121:D121"/>
    <mergeCell ref="K140:K143"/>
  </mergeCells>
  <printOptions/>
  <pageMargins left="0.15748031496062992" right="0.15748031496062992" top="0.3937007874015748" bottom="0.5511811023622047" header="0.15748031496062992" footer="0.1968503937007874"/>
  <pageSetup horizontalDpi="600" verticalDpi="600" orientation="landscape" paperSize="9" r:id="rId2"/>
  <headerFooter>
    <oddHeader>&amp;L&amp;"Arial,Italique"&amp;8Baccalauréat professionnel cuisine - technologie</oddHeader>
    <oddFooter>&amp;L&amp;"Arial,Italique"&amp;8Académie de Bordeaux - J. MUZARD IEN économie gestion - répartitions des savoirs associés de technologie professionnelle&amp;R&amp;P</oddFooter>
  </headerFooter>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B1:AQ393"/>
  <sheetViews>
    <sheetView showGridLines="0" zoomScale="90" zoomScaleNormal="90" zoomScalePageLayoutView="0" workbookViewId="0" topLeftCell="A1">
      <selection activeCell="Q30" sqref="Q30"/>
    </sheetView>
  </sheetViews>
  <sheetFormatPr defaultColWidth="11.421875" defaultRowHeight="12.75"/>
  <cols>
    <col min="1" max="1" width="0.13671875" style="260" customWidth="1"/>
    <col min="2" max="2" width="6.7109375" style="289" customWidth="1"/>
    <col min="3" max="3" width="3.8515625" style="290" customWidth="1"/>
    <col min="4" max="4" width="6.7109375" style="291" customWidth="1"/>
    <col min="5" max="5" width="4.28125" style="289" customWidth="1"/>
    <col min="6" max="13" width="4.28125" style="292" customWidth="1"/>
    <col min="14" max="14" width="4.28125" style="260" customWidth="1"/>
    <col min="15" max="15" width="4.28125" style="293" customWidth="1"/>
    <col min="16" max="25" width="4.28125" style="294" customWidth="1"/>
    <col min="26" max="26" width="3.8515625" style="295" customWidth="1"/>
    <col min="27" max="35" width="3.8515625" style="260" customWidth="1"/>
    <col min="36" max="36" width="3.421875" style="235" customWidth="1"/>
    <col min="37" max="37" width="39.140625" style="235" customWidth="1"/>
    <col min="38" max="38" width="11.421875" style="235" customWidth="1"/>
    <col min="39" max="39" width="39.7109375" style="235" customWidth="1"/>
    <col min="40" max="16384" width="11.421875" style="260" customWidth="1"/>
  </cols>
  <sheetData>
    <row r="1" spans="2:27" s="235" customFormat="1" ht="21.75" customHeight="1">
      <c r="B1" s="231" t="s">
        <v>291</v>
      </c>
      <c r="C1" s="232"/>
      <c r="D1" s="424"/>
      <c r="E1" s="233"/>
      <c r="F1" s="234"/>
      <c r="G1" s="234"/>
      <c r="H1" s="234"/>
      <c r="I1" s="234"/>
      <c r="J1" s="234"/>
      <c r="K1" s="234"/>
      <c r="L1" s="234"/>
      <c r="M1" s="234"/>
      <c r="O1" s="236"/>
      <c r="P1" s="237"/>
      <c r="Q1" s="237"/>
      <c r="R1" s="237"/>
      <c r="S1" s="237"/>
      <c r="T1" s="237"/>
      <c r="U1" s="237"/>
      <c r="V1" s="237"/>
      <c r="W1" s="237"/>
      <c r="X1" s="237"/>
      <c r="Y1" s="237"/>
      <c r="Z1" s="238"/>
      <c r="AA1" s="141"/>
    </row>
    <row r="2" spans="2:34" s="235" customFormat="1" ht="16.5" customHeight="1">
      <c r="B2" s="134"/>
      <c r="C2" s="186"/>
      <c r="D2" s="424"/>
      <c r="E2" s="233"/>
      <c r="F2" s="234"/>
      <c r="G2" s="234"/>
      <c r="H2" s="234"/>
      <c r="I2" s="234"/>
      <c r="J2" s="234"/>
      <c r="K2" s="234"/>
      <c r="L2" s="234"/>
      <c r="M2" s="234"/>
      <c r="O2" s="236"/>
      <c r="P2" s="237"/>
      <c r="Q2" s="237"/>
      <c r="R2" s="237"/>
      <c r="S2" s="237"/>
      <c r="T2" s="237"/>
      <c r="U2" s="237"/>
      <c r="V2" s="237"/>
      <c r="W2" s="237"/>
      <c r="X2" s="237"/>
      <c r="Y2" s="237"/>
      <c r="Z2" s="238"/>
      <c r="AA2" s="675" t="s">
        <v>186</v>
      </c>
      <c r="AB2" s="675"/>
      <c r="AC2" s="675"/>
      <c r="AD2" s="675"/>
      <c r="AE2" s="675"/>
      <c r="AF2" s="675"/>
      <c r="AG2" s="675"/>
      <c r="AH2" s="675"/>
    </row>
    <row r="3" spans="2:27" s="235" customFormat="1" ht="21.75" customHeight="1">
      <c r="B3" s="349" t="s">
        <v>185</v>
      </c>
      <c r="C3" s="239"/>
      <c r="D3" s="424"/>
      <c r="E3" s="233"/>
      <c r="F3" s="234"/>
      <c r="G3" s="234"/>
      <c r="H3" s="234"/>
      <c r="I3" s="234"/>
      <c r="J3" s="234"/>
      <c r="K3" s="234"/>
      <c r="L3" s="234"/>
      <c r="M3" s="234"/>
      <c r="O3" s="236"/>
      <c r="P3" s="237"/>
      <c r="Q3" s="237"/>
      <c r="R3" s="237"/>
      <c r="S3" s="237"/>
      <c r="T3" s="237"/>
      <c r="U3" s="237"/>
      <c r="V3" s="237"/>
      <c r="W3" s="237"/>
      <c r="X3" s="237"/>
      <c r="Y3" s="237"/>
      <c r="Z3" s="238"/>
      <c r="AA3" s="141"/>
    </row>
    <row r="4" spans="2:27" s="235" customFormat="1" ht="5.25" customHeight="1">
      <c r="B4" s="134"/>
      <c r="C4" s="186"/>
      <c r="D4" s="424"/>
      <c r="E4" s="233"/>
      <c r="F4" s="234"/>
      <c r="G4" s="234"/>
      <c r="H4" s="234"/>
      <c r="I4" s="234"/>
      <c r="J4" s="234"/>
      <c r="K4" s="234"/>
      <c r="L4" s="234"/>
      <c r="M4" s="234"/>
      <c r="O4" s="236"/>
      <c r="P4" s="237"/>
      <c r="Q4" s="237"/>
      <c r="R4" s="237"/>
      <c r="S4" s="237"/>
      <c r="T4" s="237"/>
      <c r="U4" s="237"/>
      <c r="V4" s="237"/>
      <c r="W4" s="237"/>
      <c r="X4" s="237"/>
      <c r="Y4" s="237"/>
      <c r="Z4" s="238"/>
      <c r="AA4" s="240"/>
    </row>
    <row r="5" spans="2:37" s="244" customFormat="1" ht="15" customHeight="1">
      <c r="B5" s="264" t="s">
        <v>46</v>
      </c>
      <c r="C5" s="264"/>
      <c r="D5" s="264"/>
      <c r="E5" s="264"/>
      <c r="F5" s="425"/>
      <c r="G5" s="242" t="s">
        <v>51</v>
      </c>
      <c r="H5" s="242" t="s">
        <v>6</v>
      </c>
      <c r="I5" s="242" t="s">
        <v>11</v>
      </c>
      <c r="J5" s="242" t="s">
        <v>8</v>
      </c>
      <c r="K5" s="242" t="s">
        <v>10</v>
      </c>
      <c r="L5" s="242" t="s">
        <v>7</v>
      </c>
      <c r="M5" s="242" t="s">
        <v>9</v>
      </c>
      <c r="N5" s="242" t="s">
        <v>5</v>
      </c>
      <c r="O5" s="242" t="s">
        <v>12</v>
      </c>
      <c r="P5" s="242" t="s">
        <v>13</v>
      </c>
      <c r="Q5" s="242" t="s">
        <v>14</v>
      </c>
      <c r="R5" s="242" t="s">
        <v>15</v>
      </c>
      <c r="S5" s="242" t="s">
        <v>16</v>
      </c>
      <c r="T5" s="242" t="s">
        <v>17</v>
      </c>
      <c r="U5" s="242" t="s">
        <v>18</v>
      </c>
      <c r="V5" s="242" t="s">
        <v>19</v>
      </c>
      <c r="W5" s="242" t="s">
        <v>20</v>
      </c>
      <c r="X5" s="242"/>
      <c r="Y5" s="242"/>
      <c r="Z5" s="243"/>
      <c r="AI5" s="235"/>
      <c r="AJ5" s="235"/>
      <c r="AK5" s="235"/>
    </row>
    <row r="6" spans="2:40" s="244" customFormat="1" ht="15" customHeight="1">
      <c r="B6" s="307" t="s">
        <v>312</v>
      </c>
      <c r="C6" s="301"/>
      <c r="D6" s="301"/>
      <c r="E6" s="299"/>
      <c r="F6" s="245">
        <f>SUM(G6:W6)</f>
        <v>11</v>
      </c>
      <c r="G6" s="246">
        <f>SUM(O17:O25)</f>
        <v>5</v>
      </c>
      <c r="H6" s="348">
        <f>SUM($O29:$O48)</f>
        <v>6</v>
      </c>
      <c r="I6" s="348">
        <f>SUM(O52:O71)</f>
        <v>0</v>
      </c>
      <c r="J6" s="348">
        <f>SUM(O75:O94)</f>
        <v>0</v>
      </c>
      <c r="K6" s="348">
        <f>SUM(O98:O117)</f>
        <v>0</v>
      </c>
      <c r="L6" s="348">
        <f>SUM(O121:O140)</f>
        <v>0</v>
      </c>
      <c r="M6" s="348">
        <f>SUM(O144:O163)</f>
        <v>0</v>
      </c>
      <c r="N6" s="348">
        <f>SUM(O167:O186)</f>
        <v>0</v>
      </c>
      <c r="O6" s="348">
        <f>SUM(O190:O209)</f>
        <v>0</v>
      </c>
      <c r="P6" s="348">
        <f>SUM(O213:O232)</f>
        <v>0</v>
      </c>
      <c r="Q6" s="348">
        <f>SUM(O236:O255)</f>
        <v>0</v>
      </c>
      <c r="R6" s="348">
        <f>SUM(O259:O278)</f>
        <v>0</v>
      </c>
      <c r="S6" s="348">
        <f>SUM(O282:O301)</f>
        <v>0</v>
      </c>
      <c r="T6" s="348">
        <f>SUM(O305:O324)</f>
        <v>0</v>
      </c>
      <c r="U6" s="348">
        <f>SUM(O328:O347)</f>
        <v>0</v>
      </c>
      <c r="V6" s="348">
        <f>SUM(O351:O370)</f>
        <v>0</v>
      </c>
      <c r="W6" s="348">
        <f>SUM(O374:O393)</f>
        <v>0</v>
      </c>
      <c r="X6" s="676">
        <f>F6/F9</f>
        <v>0.6285714285714286</v>
      </c>
      <c r="Y6" s="676"/>
      <c r="Z6" s="248" t="s">
        <v>327</v>
      </c>
      <c r="AA6" s="248"/>
      <c r="AB6" s="240"/>
      <c r="AC6" s="235"/>
      <c r="AD6" s="235"/>
      <c r="AE6" s="235"/>
      <c r="AF6" s="235"/>
      <c r="AG6" s="235"/>
      <c r="AH6" s="235"/>
      <c r="AI6" s="235"/>
      <c r="AJ6" s="241"/>
      <c r="AK6" s="235"/>
      <c r="AL6" s="235"/>
      <c r="AM6" s="235"/>
      <c r="AN6" s="235"/>
    </row>
    <row r="7" spans="2:40" s="244" customFormat="1" ht="15" customHeight="1">
      <c r="B7" s="307" t="s">
        <v>313</v>
      </c>
      <c r="C7" s="301"/>
      <c r="D7" s="301"/>
      <c r="E7" s="299"/>
      <c r="F7" s="247">
        <f>SUM(G7:W7)</f>
        <v>6.5</v>
      </c>
      <c r="G7" s="246">
        <f>SUM(N17:N25)</f>
        <v>3.5</v>
      </c>
      <c r="H7" s="348">
        <f>SUM(N29:N48)</f>
        <v>3</v>
      </c>
      <c r="I7" s="348">
        <f>SUM(N52:N71)</f>
        <v>0</v>
      </c>
      <c r="J7" s="348">
        <f>SUM(N75:N94)</f>
        <v>0</v>
      </c>
      <c r="K7" s="348">
        <f>SUM(N98:N117)</f>
        <v>0</v>
      </c>
      <c r="L7" s="348">
        <f>SUM(N121:N140)</f>
        <v>0</v>
      </c>
      <c r="M7" s="348">
        <f>SUM(N144:N163)</f>
        <v>0</v>
      </c>
      <c r="N7" s="348">
        <f>SUM(N167:N186)</f>
        <v>0</v>
      </c>
      <c r="O7" s="348">
        <f>SUM(N190:N209)</f>
        <v>0</v>
      </c>
      <c r="P7" s="348">
        <f>SUM(N213:N232)</f>
        <v>0</v>
      </c>
      <c r="Q7" s="348">
        <f>SUM(N236:N255)</f>
        <v>0</v>
      </c>
      <c r="R7" s="348">
        <f>SUM(N259:N278)</f>
        <v>0</v>
      </c>
      <c r="S7" s="348">
        <f>SUM(N282:N301)</f>
        <v>0</v>
      </c>
      <c r="T7" s="348">
        <f>SUM(N305:N324)</f>
        <v>0</v>
      </c>
      <c r="U7" s="348">
        <f>SUM(N328:N347)</f>
        <v>0</v>
      </c>
      <c r="V7" s="348">
        <f>SUM(N351:N370)</f>
        <v>0</v>
      </c>
      <c r="W7" s="348">
        <f>SUM(N374:N393)</f>
        <v>0</v>
      </c>
      <c r="X7" s="676">
        <f>+F7/F9</f>
        <v>0.37142857142857144</v>
      </c>
      <c r="Y7" s="676"/>
      <c r="Z7" s="248" t="s">
        <v>328</v>
      </c>
      <c r="AA7" s="248"/>
      <c r="AB7" s="240"/>
      <c r="AC7" s="235"/>
      <c r="AD7" s="235"/>
      <c r="AE7" s="235"/>
      <c r="AF7" s="235"/>
      <c r="AG7" s="235"/>
      <c r="AH7" s="235"/>
      <c r="AI7" s="235"/>
      <c r="AJ7" s="241"/>
      <c r="AK7" s="235"/>
      <c r="AL7" s="235"/>
      <c r="AM7" s="235"/>
      <c r="AN7" s="235"/>
    </row>
    <row r="8" spans="2:40" s="244" customFormat="1" ht="15" customHeight="1">
      <c r="B8" s="307"/>
      <c r="C8" s="301"/>
      <c r="D8" s="301"/>
      <c r="E8" s="299"/>
      <c r="F8" s="247"/>
      <c r="G8" s="246"/>
      <c r="H8" s="246"/>
      <c r="I8" s="246"/>
      <c r="J8" s="246"/>
      <c r="K8" s="246"/>
      <c r="L8" s="246"/>
      <c r="M8" s="246"/>
      <c r="N8" s="246"/>
      <c r="O8" s="246"/>
      <c r="P8" s="246"/>
      <c r="Q8" s="246"/>
      <c r="R8" s="246"/>
      <c r="S8" s="246"/>
      <c r="T8" s="246"/>
      <c r="U8" s="246"/>
      <c r="V8" s="246"/>
      <c r="W8" s="246"/>
      <c r="X8" s="676"/>
      <c r="Y8" s="676"/>
      <c r="Z8" s="350" t="s">
        <v>329</v>
      </c>
      <c r="AA8" s="350"/>
      <c r="AB8" s="351"/>
      <c r="AC8" s="173"/>
      <c r="AD8" s="173"/>
      <c r="AE8" s="173"/>
      <c r="AF8" s="235"/>
      <c r="AG8" s="235"/>
      <c r="AH8" s="235"/>
      <c r="AI8" s="235"/>
      <c r="AJ8" s="241"/>
      <c r="AK8" s="235"/>
      <c r="AL8" s="235"/>
      <c r="AM8" s="235"/>
      <c r="AN8" s="235"/>
    </row>
    <row r="9" spans="2:40" s="244" customFormat="1" ht="15" customHeight="1">
      <c r="B9" s="677" t="s">
        <v>50</v>
      </c>
      <c r="C9" s="677"/>
      <c r="D9" s="677"/>
      <c r="E9" s="423"/>
      <c r="F9" s="309">
        <f>SUM(F6:F8)</f>
        <v>17.5</v>
      </c>
      <c r="G9" s="249">
        <f>SUM(G6:G8)</f>
        <v>8.5</v>
      </c>
      <c r="H9" s="249">
        <f>SUM(H6:H8)</f>
        <v>9</v>
      </c>
      <c r="I9" s="249">
        <f>SUM(I6:I8)</f>
        <v>0</v>
      </c>
      <c r="J9" s="249">
        <f>SUM(J6:J8)</f>
        <v>0</v>
      </c>
      <c r="K9" s="249">
        <f aca="true" t="shared" si="0" ref="K9:W9">SUM(K6:K8)</f>
        <v>0</v>
      </c>
      <c r="L9" s="249">
        <f t="shared" si="0"/>
        <v>0</v>
      </c>
      <c r="M9" s="249">
        <f t="shared" si="0"/>
        <v>0</v>
      </c>
      <c r="N9" s="249">
        <f t="shared" si="0"/>
        <v>0</v>
      </c>
      <c r="O9" s="249">
        <f t="shared" si="0"/>
        <v>0</v>
      </c>
      <c r="P9" s="249">
        <f t="shared" si="0"/>
        <v>0</v>
      </c>
      <c r="Q9" s="249">
        <f t="shared" si="0"/>
        <v>0</v>
      </c>
      <c r="R9" s="249">
        <f t="shared" si="0"/>
        <v>0</v>
      </c>
      <c r="S9" s="249">
        <f t="shared" si="0"/>
        <v>0</v>
      </c>
      <c r="T9" s="249">
        <f t="shared" si="0"/>
        <v>0</v>
      </c>
      <c r="U9" s="249">
        <f t="shared" si="0"/>
        <v>0</v>
      </c>
      <c r="V9" s="249">
        <f t="shared" si="0"/>
        <v>0</v>
      </c>
      <c r="W9" s="249">
        <f t="shared" si="0"/>
        <v>0</v>
      </c>
      <c r="X9" s="249"/>
      <c r="Y9" s="249"/>
      <c r="Z9" s="250"/>
      <c r="AA9" s="251"/>
      <c r="AB9" s="252"/>
      <c r="AC9" s="252"/>
      <c r="AD9" s="252"/>
      <c r="AE9" s="252"/>
      <c r="AF9" s="252"/>
      <c r="AG9" s="252"/>
      <c r="AH9" s="252"/>
      <c r="AI9" s="209"/>
      <c r="AJ9" s="209"/>
      <c r="AK9" s="235"/>
      <c r="AL9" s="235"/>
      <c r="AM9" s="235"/>
      <c r="AN9" s="235"/>
    </row>
    <row r="10" spans="2:36" s="235" customFormat="1" ht="4.5" customHeight="1" thickBot="1">
      <c r="B10" s="233"/>
      <c r="C10" s="253"/>
      <c r="D10" s="424"/>
      <c r="E10" s="424"/>
      <c r="F10" s="233"/>
      <c r="G10" s="234"/>
      <c r="H10" s="234"/>
      <c r="I10" s="234"/>
      <c r="J10" s="234"/>
      <c r="K10" s="234"/>
      <c r="L10" s="234"/>
      <c r="M10" s="234"/>
      <c r="N10" s="234"/>
      <c r="O10" s="234"/>
      <c r="P10" s="234"/>
      <c r="Q10" s="234"/>
      <c r="R10" s="234"/>
      <c r="S10" s="234"/>
      <c r="T10" s="234"/>
      <c r="U10" s="234"/>
      <c r="V10" s="234"/>
      <c r="W10" s="234"/>
      <c r="X10" s="237"/>
      <c r="Y10" s="237"/>
      <c r="Z10" s="254"/>
      <c r="AA10" s="238"/>
      <c r="AB10" s="209"/>
      <c r="AC10" s="209"/>
      <c r="AD10" s="209"/>
      <c r="AE10" s="209"/>
      <c r="AF10" s="209"/>
      <c r="AG10" s="209"/>
      <c r="AH10" s="209"/>
      <c r="AI10" s="209"/>
      <c r="AJ10" s="209"/>
    </row>
    <row r="11" spans="2:36" s="235" customFormat="1" ht="15.75" customHeight="1">
      <c r="B11" s="678" t="s">
        <v>307</v>
      </c>
      <c r="C11" s="678"/>
      <c r="D11" s="678"/>
      <c r="E11" s="424"/>
      <c r="F11" s="297">
        <f>+F9/$AG$11</f>
        <v>1.25</v>
      </c>
      <c r="G11" s="296">
        <f>G9/11</f>
        <v>0.7727272727272727</v>
      </c>
      <c r="H11" s="296">
        <f>H9/11</f>
        <v>0.8181818181818182</v>
      </c>
      <c r="I11" s="296">
        <f aca="true" t="shared" si="1" ref="I11:W11">I9/11</f>
        <v>0</v>
      </c>
      <c r="J11" s="296">
        <f t="shared" si="1"/>
        <v>0</v>
      </c>
      <c r="K11" s="296">
        <f t="shared" si="1"/>
        <v>0</v>
      </c>
      <c r="L11" s="296">
        <f t="shared" si="1"/>
        <v>0</v>
      </c>
      <c r="M11" s="296">
        <f t="shared" si="1"/>
        <v>0</v>
      </c>
      <c r="N11" s="296">
        <f t="shared" si="1"/>
        <v>0</v>
      </c>
      <c r="O11" s="296">
        <f t="shared" si="1"/>
        <v>0</v>
      </c>
      <c r="P11" s="296">
        <f t="shared" si="1"/>
        <v>0</v>
      </c>
      <c r="Q11" s="296">
        <f t="shared" si="1"/>
        <v>0</v>
      </c>
      <c r="R11" s="296">
        <f t="shared" si="1"/>
        <v>0</v>
      </c>
      <c r="S11" s="296">
        <f t="shared" si="1"/>
        <v>0</v>
      </c>
      <c r="T11" s="296">
        <f t="shared" si="1"/>
        <v>0</v>
      </c>
      <c r="U11" s="296">
        <f t="shared" si="1"/>
        <v>0</v>
      </c>
      <c r="V11" s="296">
        <f t="shared" si="1"/>
        <v>0</v>
      </c>
      <c r="W11" s="296">
        <f t="shared" si="1"/>
        <v>0</v>
      </c>
      <c r="X11" s="255"/>
      <c r="Y11" s="255"/>
      <c r="Z11" s="256"/>
      <c r="AA11" s="679" t="s">
        <v>299</v>
      </c>
      <c r="AB11" s="679"/>
      <c r="AC11" s="679"/>
      <c r="AD11" s="679"/>
      <c r="AE11" s="679"/>
      <c r="AF11" s="680"/>
      <c r="AG11" s="681">
        <v>14</v>
      </c>
      <c r="AH11" s="682"/>
      <c r="AI11" s="209"/>
      <c r="AJ11" s="209"/>
    </row>
    <row r="12" spans="2:40" ht="17.25" customHeight="1" thickBot="1">
      <c r="B12" s="300" t="s">
        <v>306</v>
      </c>
      <c r="C12" s="300"/>
      <c r="D12" s="300"/>
      <c r="E12" s="300"/>
      <c r="F12" s="257">
        <f>F9/$F$9</f>
        <v>1</v>
      </c>
      <c r="G12" s="257">
        <f>G9/$F$9</f>
        <v>0.4857142857142857</v>
      </c>
      <c r="H12" s="257">
        <f>H9/$F$9</f>
        <v>0.5142857142857142</v>
      </c>
      <c r="I12" s="257">
        <f aca="true" t="shared" si="2" ref="I12:W12">I9/$F$9</f>
        <v>0</v>
      </c>
      <c r="J12" s="257">
        <f t="shared" si="2"/>
        <v>0</v>
      </c>
      <c r="K12" s="257">
        <f t="shared" si="2"/>
        <v>0</v>
      </c>
      <c r="L12" s="257">
        <f t="shared" si="2"/>
        <v>0</v>
      </c>
      <c r="M12" s="257">
        <f t="shared" si="2"/>
        <v>0</v>
      </c>
      <c r="N12" s="257">
        <f t="shared" si="2"/>
        <v>0</v>
      </c>
      <c r="O12" s="257">
        <f t="shared" si="2"/>
        <v>0</v>
      </c>
      <c r="P12" s="257">
        <f t="shared" si="2"/>
        <v>0</v>
      </c>
      <c r="Q12" s="257">
        <f t="shared" si="2"/>
        <v>0</v>
      </c>
      <c r="R12" s="257">
        <f t="shared" si="2"/>
        <v>0</v>
      </c>
      <c r="S12" s="257">
        <f t="shared" si="2"/>
        <v>0</v>
      </c>
      <c r="T12" s="257">
        <f t="shared" si="2"/>
        <v>0</v>
      </c>
      <c r="U12" s="257">
        <f t="shared" si="2"/>
        <v>0</v>
      </c>
      <c r="V12" s="257">
        <f t="shared" si="2"/>
        <v>0</v>
      </c>
      <c r="W12" s="257">
        <f t="shared" si="2"/>
        <v>0</v>
      </c>
      <c r="X12" s="258"/>
      <c r="Y12" s="258"/>
      <c r="Z12" s="259"/>
      <c r="AA12" s="679"/>
      <c r="AB12" s="679"/>
      <c r="AC12" s="679"/>
      <c r="AD12" s="679"/>
      <c r="AE12" s="679"/>
      <c r="AF12" s="680"/>
      <c r="AG12" s="683"/>
      <c r="AH12" s="684"/>
      <c r="AI12" s="209"/>
      <c r="AJ12" s="209"/>
      <c r="AN12" s="235"/>
    </row>
    <row r="13" spans="2:40" ht="6.75" customHeight="1">
      <c r="B13" s="261"/>
      <c r="C13" s="261"/>
      <c r="D13" s="261"/>
      <c r="E13" s="261"/>
      <c r="F13" s="261"/>
      <c r="G13" s="257"/>
      <c r="H13" s="257"/>
      <c r="I13" s="257"/>
      <c r="J13" s="257"/>
      <c r="K13" s="257"/>
      <c r="L13" s="257"/>
      <c r="M13" s="257"/>
      <c r="N13" s="257"/>
      <c r="O13" s="257"/>
      <c r="P13" s="262"/>
      <c r="Q13" s="257"/>
      <c r="R13" s="257"/>
      <c r="S13" s="257"/>
      <c r="T13" s="257"/>
      <c r="U13" s="257"/>
      <c r="V13" s="257"/>
      <c r="W13" s="257"/>
      <c r="X13" s="258"/>
      <c r="Y13" s="258"/>
      <c r="Z13" s="259"/>
      <c r="AA13" s="308"/>
      <c r="AB13" s="308"/>
      <c r="AC13" s="308"/>
      <c r="AD13" s="308"/>
      <c r="AE13" s="209"/>
      <c r="AF13" s="209"/>
      <c r="AG13" s="209"/>
      <c r="AH13" s="209"/>
      <c r="AI13" s="209"/>
      <c r="AJ13" s="209"/>
      <c r="AN13" s="235"/>
    </row>
    <row r="14" spans="2:35" s="235" customFormat="1" ht="15.75" customHeight="1">
      <c r="B14" s="233"/>
      <c r="C14" s="253"/>
      <c r="D14" s="424"/>
      <c r="E14" s="233"/>
      <c r="F14" s="234"/>
      <c r="G14" s="234"/>
      <c r="H14" s="234"/>
      <c r="I14" s="234"/>
      <c r="J14" s="234"/>
      <c r="K14" s="234"/>
      <c r="L14" s="234"/>
      <c r="M14" s="234"/>
      <c r="O14" s="236"/>
      <c r="P14" s="237"/>
      <c r="Q14" s="237"/>
      <c r="R14" s="237"/>
      <c r="S14" s="237"/>
      <c r="T14" s="237"/>
      <c r="U14" s="237"/>
      <c r="V14" s="237"/>
      <c r="W14" s="237"/>
      <c r="X14" s="237"/>
      <c r="Y14" s="237"/>
      <c r="Z14" s="238"/>
      <c r="AA14" s="209"/>
      <c r="AB14" s="209"/>
      <c r="AC14" s="209"/>
      <c r="AD14" s="209"/>
      <c r="AE14" s="209"/>
      <c r="AF14" s="209"/>
      <c r="AG14" s="209"/>
      <c r="AH14" s="209"/>
      <c r="AI14" s="209"/>
    </row>
    <row r="15" spans="2:36" ht="15.75" customHeight="1">
      <c r="B15" s="313" t="s">
        <v>317</v>
      </c>
      <c r="C15" s="425"/>
      <c r="D15" s="425"/>
      <c r="E15" s="263" t="s">
        <v>316</v>
      </c>
      <c r="F15" s="264"/>
      <c r="G15" s="264"/>
      <c r="H15" s="264"/>
      <c r="I15" s="264"/>
      <c r="J15" s="264"/>
      <c r="K15" s="264"/>
      <c r="L15" s="264"/>
      <c r="M15" s="264"/>
      <c r="N15" s="685" t="s">
        <v>41</v>
      </c>
      <c r="O15" s="685"/>
      <c r="P15" s="264" t="s">
        <v>326</v>
      </c>
      <c r="Q15" s="264"/>
      <c r="R15" s="264"/>
      <c r="S15" s="264"/>
      <c r="T15" s="264"/>
      <c r="U15" s="264"/>
      <c r="V15" s="264"/>
      <c r="W15" s="264"/>
      <c r="X15" s="264"/>
      <c r="Y15" s="264"/>
      <c r="Z15" s="685" t="s">
        <v>191</v>
      </c>
      <c r="AA15" s="685"/>
      <c r="AB15" s="685"/>
      <c r="AC15" s="685"/>
      <c r="AD15" s="685"/>
      <c r="AE15" s="264"/>
      <c r="AF15" s="685" t="s">
        <v>45</v>
      </c>
      <c r="AG15" s="685"/>
      <c r="AH15" s="685"/>
      <c r="AI15" s="685"/>
      <c r="AJ15" s="173"/>
    </row>
    <row r="16" spans="2:39" ht="12.75" customHeight="1">
      <c r="B16" s="265" t="s">
        <v>187</v>
      </c>
      <c r="C16" s="266"/>
      <c r="D16" s="267"/>
      <c r="E16" s="267"/>
      <c r="F16" s="298"/>
      <c r="G16" s="298"/>
      <c r="H16" s="298"/>
      <c r="I16" s="298"/>
      <c r="J16" s="298"/>
      <c r="K16" s="298"/>
      <c r="L16" s="298"/>
      <c r="M16" s="298"/>
      <c r="N16" s="310" t="s">
        <v>310</v>
      </c>
      <c r="O16" s="311" t="s">
        <v>311</v>
      </c>
      <c r="P16" s="298"/>
      <c r="Q16" s="298"/>
      <c r="R16" s="267"/>
      <c r="S16" s="267"/>
      <c r="T16" s="267"/>
      <c r="U16" s="267"/>
      <c r="V16" s="267"/>
      <c r="W16" s="267"/>
      <c r="X16" s="267"/>
      <c r="Y16" s="267"/>
      <c r="Z16" s="268" t="s">
        <v>188</v>
      </c>
      <c r="AA16" s="268" t="s">
        <v>189</v>
      </c>
      <c r="AB16" s="268" t="s">
        <v>190</v>
      </c>
      <c r="AC16" s="268" t="s">
        <v>211</v>
      </c>
      <c r="AD16" s="268" t="s">
        <v>212</v>
      </c>
      <c r="AE16" s="269" t="s">
        <v>47</v>
      </c>
      <c r="AF16" s="269" t="s">
        <v>48</v>
      </c>
      <c r="AG16" s="269" t="s">
        <v>309</v>
      </c>
      <c r="AH16" s="269" t="s">
        <v>192</v>
      </c>
      <c r="AI16" s="269" t="s">
        <v>49</v>
      </c>
      <c r="AM16" s="260"/>
    </row>
    <row r="17" spans="2:37" s="275" customFormat="1" ht="12.75" customHeight="1">
      <c r="B17" s="686" t="s">
        <v>53</v>
      </c>
      <c r="C17" s="687" t="s">
        <v>315</v>
      </c>
      <c r="D17" s="270" t="s">
        <v>43</v>
      </c>
      <c r="E17" s="271"/>
      <c r="F17" s="271"/>
      <c r="G17" s="271"/>
      <c r="H17" s="271"/>
      <c r="I17" s="271"/>
      <c r="J17" s="271"/>
      <c r="K17" s="271"/>
      <c r="L17" s="271"/>
      <c r="M17" s="271"/>
      <c r="N17" s="302"/>
      <c r="O17" s="272">
        <v>2</v>
      </c>
      <c r="P17" s="312" t="s">
        <v>195</v>
      </c>
      <c r="Q17" s="312"/>
      <c r="R17" s="312"/>
      <c r="S17" s="312"/>
      <c r="T17" s="312"/>
      <c r="U17" s="312"/>
      <c r="V17" s="312"/>
      <c r="W17" s="312"/>
      <c r="X17" s="312"/>
      <c r="Y17" s="312"/>
      <c r="Z17" s="328"/>
      <c r="AA17" s="328"/>
      <c r="AB17" s="328"/>
      <c r="AC17" s="328"/>
      <c r="AD17" s="328"/>
      <c r="AE17" s="329"/>
      <c r="AF17" s="330" t="s">
        <v>42</v>
      </c>
      <c r="AG17" s="329"/>
      <c r="AH17" s="329"/>
      <c r="AI17" s="331"/>
      <c r="AJ17" s="274"/>
      <c r="AK17" s="274"/>
    </row>
    <row r="18" spans="2:43" s="275" customFormat="1" ht="12.75" customHeight="1">
      <c r="B18" s="686"/>
      <c r="C18" s="687"/>
      <c r="D18" s="688"/>
      <c r="E18" s="688"/>
      <c r="F18" s="688"/>
      <c r="G18" s="688"/>
      <c r="H18" s="688"/>
      <c r="I18" s="688"/>
      <c r="J18" s="688"/>
      <c r="K18" s="688"/>
      <c r="L18" s="688"/>
      <c r="M18" s="427"/>
      <c r="N18" s="303"/>
      <c r="O18" s="272">
        <v>1</v>
      </c>
      <c r="P18" s="312" t="s">
        <v>196</v>
      </c>
      <c r="Q18" s="312"/>
      <c r="R18" s="312"/>
      <c r="S18" s="312"/>
      <c r="T18" s="312"/>
      <c r="U18" s="312"/>
      <c r="V18" s="312"/>
      <c r="W18" s="312"/>
      <c r="X18" s="312"/>
      <c r="Y18" s="312"/>
      <c r="Z18" s="332"/>
      <c r="AA18" s="332"/>
      <c r="AB18" s="332"/>
      <c r="AC18" s="332"/>
      <c r="AD18" s="332"/>
      <c r="AE18" s="333" t="s">
        <v>42</v>
      </c>
      <c r="AF18" s="334"/>
      <c r="AG18" s="333"/>
      <c r="AH18" s="333"/>
      <c r="AI18" s="335"/>
      <c r="AJ18" s="274"/>
      <c r="AK18" s="274"/>
      <c r="AQ18" s="235"/>
    </row>
    <row r="19" spans="2:43" s="275" customFormat="1" ht="12.75" customHeight="1">
      <c r="B19" s="689">
        <f>SUM(O17:O25)+SUM(N22:N25)</f>
        <v>8.5</v>
      </c>
      <c r="C19" s="687"/>
      <c r="D19" s="688"/>
      <c r="E19" s="688"/>
      <c r="F19" s="688"/>
      <c r="G19" s="688"/>
      <c r="H19" s="688"/>
      <c r="I19" s="688"/>
      <c r="J19" s="688"/>
      <c r="K19" s="688"/>
      <c r="L19" s="688"/>
      <c r="M19" s="427"/>
      <c r="N19" s="303"/>
      <c r="O19" s="272">
        <v>1</v>
      </c>
      <c r="P19" s="312" t="s">
        <v>194</v>
      </c>
      <c r="Q19" s="312"/>
      <c r="R19" s="312"/>
      <c r="S19" s="312"/>
      <c r="T19" s="312"/>
      <c r="U19" s="312"/>
      <c r="V19" s="312"/>
      <c r="W19" s="312"/>
      <c r="X19" s="312"/>
      <c r="Y19" s="312"/>
      <c r="Z19" s="332"/>
      <c r="AA19" s="332"/>
      <c r="AB19" s="332"/>
      <c r="AC19" s="332"/>
      <c r="AD19" s="332"/>
      <c r="AE19" s="333" t="s">
        <v>42</v>
      </c>
      <c r="AF19" s="334"/>
      <c r="AG19" s="333"/>
      <c r="AH19" s="333"/>
      <c r="AI19" s="335"/>
      <c r="AJ19" s="274"/>
      <c r="AK19" s="274"/>
      <c r="AQ19" s="274"/>
    </row>
    <row r="20" spans="2:43" s="275" customFormat="1" ht="12.75" customHeight="1">
      <c r="B20" s="689"/>
      <c r="C20" s="687"/>
      <c r="D20" s="688"/>
      <c r="E20" s="688"/>
      <c r="F20" s="688"/>
      <c r="G20" s="688"/>
      <c r="H20" s="688"/>
      <c r="I20" s="688"/>
      <c r="J20" s="688"/>
      <c r="K20" s="688"/>
      <c r="L20" s="688"/>
      <c r="M20" s="427"/>
      <c r="N20" s="303"/>
      <c r="O20" s="272">
        <v>1</v>
      </c>
      <c r="P20" s="312" t="s">
        <v>197</v>
      </c>
      <c r="Q20" s="312"/>
      <c r="R20" s="312"/>
      <c r="S20" s="312"/>
      <c r="T20" s="312"/>
      <c r="U20" s="312"/>
      <c r="V20" s="312"/>
      <c r="W20" s="312"/>
      <c r="X20" s="312"/>
      <c r="Y20" s="312"/>
      <c r="Z20" s="332"/>
      <c r="AA20" s="332"/>
      <c r="AB20" s="332"/>
      <c r="AC20" s="332"/>
      <c r="AD20" s="332"/>
      <c r="AE20" s="333"/>
      <c r="AF20" s="334" t="s">
        <v>42</v>
      </c>
      <c r="AG20" s="333"/>
      <c r="AH20" s="333"/>
      <c r="AI20" s="335"/>
      <c r="AJ20" s="274"/>
      <c r="AK20" s="274"/>
      <c r="AQ20" s="274"/>
    </row>
    <row r="21" spans="2:43" s="275" customFormat="1" ht="12.75" customHeight="1">
      <c r="B21" s="278"/>
      <c r="C21" s="687"/>
      <c r="D21" s="688"/>
      <c r="E21" s="688"/>
      <c r="F21" s="688"/>
      <c r="G21" s="688"/>
      <c r="H21" s="688"/>
      <c r="I21" s="688"/>
      <c r="J21" s="688"/>
      <c r="K21" s="688"/>
      <c r="L21" s="688"/>
      <c r="M21" s="427"/>
      <c r="N21" s="303"/>
      <c r="O21" s="272"/>
      <c r="P21" s="312" t="s">
        <v>198</v>
      </c>
      <c r="Q21" s="312"/>
      <c r="R21" s="312"/>
      <c r="S21" s="312"/>
      <c r="T21" s="312"/>
      <c r="U21" s="312"/>
      <c r="V21" s="312"/>
      <c r="W21" s="312"/>
      <c r="X21" s="312"/>
      <c r="Y21" s="312"/>
      <c r="Z21" s="332"/>
      <c r="AA21" s="332"/>
      <c r="AB21" s="332"/>
      <c r="AC21" s="332"/>
      <c r="AD21" s="332"/>
      <c r="AE21" s="333"/>
      <c r="AF21" s="334"/>
      <c r="AG21" s="333"/>
      <c r="AH21" s="333"/>
      <c r="AI21" s="335"/>
      <c r="AJ21" s="274"/>
      <c r="AK21" s="274"/>
      <c r="AQ21" s="274"/>
    </row>
    <row r="22" spans="2:43" s="275" customFormat="1" ht="12.75" customHeight="1">
      <c r="B22" s="276" t="s">
        <v>44</v>
      </c>
      <c r="C22" s="690" t="s">
        <v>314</v>
      </c>
      <c r="D22" s="428"/>
      <c r="E22" s="280"/>
      <c r="F22" s="280"/>
      <c r="G22" s="280"/>
      <c r="H22" s="280"/>
      <c r="I22" s="280"/>
      <c r="J22" s="280"/>
      <c r="K22" s="280"/>
      <c r="L22" s="280"/>
      <c r="M22" s="280"/>
      <c r="N22" s="305">
        <v>2</v>
      </c>
      <c r="O22" s="279"/>
      <c r="P22" s="280" t="s">
        <v>52</v>
      </c>
      <c r="Q22" s="280"/>
      <c r="R22" s="280"/>
      <c r="S22" s="280"/>
      <c r="T22" s="280"/>
      <c r="U22" s="280"/>
      <c r="V22" s="280"/>
      <c r="W22" s="280"/>
      <c r="X22" s="280"/>
      <c r="Y22" s="280"/>
      <c r="Z22" s="332"/>
      <c r="AA22" s="332"/>
      <c r="AB22" s="332"/>
      <c r="AC22" s="332"/>
      <c r="AD22" s="332"/>
      <c r="AE22" s="333"/>
      <c r="AF22" s="334"/>
      <c r="AG22" s="333"/>
      <c r="AH22" s="333"/>
      <c r="AI22" s="335"/>
      <c r="AJ22" s="274"/>
      <c r="AK22" s="274"/>
      <c r="AL22" s="274"/>
      <c r="AQ22" s="274"/>
    </row>
    <row r="23" spans="2:43" s="275" customFormat="1" ht="12.75" customHeight="1">
      <c r="B23" s="277">
        <f>B19/$AG$11</f>
        <v>0.6071428571428571</v>
      </c>
      <c r="C23" s="690"/>
      <c r="D23" s="428"/>
      <c r="E23" s="280"/>
      <c r="F23" s="280"/>
      <c r="G23" s="280"/>
      <c r="H23" s="280"/>
      <c r="I23" s="280"/>
      <c r="J23" s="280"/>
      <c r="K23" s="280"/>
      <c r="L23" s="280"/>
      <c r="M23" s="280"/>
      <c r="N23" s="305">
        <v>0.5</v>
      </c>
      <c r="O23" s="279"/>
      <c r="P23" s="280" t="s">
        <v>54</v>
      </c>
      <c r="Q23" s="280"/>
      <c r="R23" s="280"/>
      <c r="S23" s="280"/>
      <c r="T23" s="280"/>
      <c r="U23" s="280"/>
      <c r="V23" s="280"/>
      <c r="W23" s="280"/>
      <c r="X23" s="280"/>
      <c r="Y23" s="280"/>
      <c r="Z23" s="332"/>
      <c r="AA23" s="332"/>
      <c r="AB23" s="332"/>
      <c r="AC23" s="332"/>
      <c r="AD23" s="332"/>
      <c r="AE23" s="333"/>
      <c r="AF23" s="334"/>
      <c r="AG23" s="333"/>
      <c r="AH23" s="333"/>
      <c r="AI23" s="335"/>
      <c r="AJ23" s="274"/>
      <c r="AK23" s="274"/>
      <c r="AL23" s="274"/>
      <c r="AQ23" s="274"/>
    </row>
    <row r="24" spans="2:38" s="275" customFormat="1" ht="12.75" customHeight="1">
      <c r="B24" s="139"/>
      <c r="C24" s="690"/>
      <c r="D24" s="691"/>
      <c r="E24" s="691"/>
      <c r="F24" s="691"/>
      <c r="G24" s="691"/>
      <c r="H24" s="691"/>
      <c r="I24" s="691"/>
      <c r="J24" s="691"/>
      <c r="K24" s="691"/>
      <c r="L24" s="691"/>
      <c r="M24" s="428"/>
      <c r="N24" s="305">
        <v>1</v>
      </c>
      <c r="O24" s="279"/>
      <c r="P24" s="280" t="s">
        <v>55</v>
      </c>
      <c r="Q24" s="280"/>
      <c r="R24" s="280"/>
      <c r="S24" s="280"/>
      <c r="T24" s="280"/>
      <c r="U24" s="280"/>
      <c r="V24" s="280"/>
      <c r="W24" s="280"/>
      <c r="X24" s="280"/>
      <c r="Y24" s="280"/>
      <c r="Z24" s="332"/>
      <c r="AA24" s="332"/>
      <c r="AB24" s="332"/>
      <c r="AC24" s="332"/>
      <c r="AD24" s="332"/>
      <c r="AE24" s="333"/>
      <c r="AF24" s="334"/>
      <c r="AG24" s="333"/>
      <c r="AH24" s="333"/>
      <c r="AI24" s="335"/>
      <c r="AJ24" s="274"/>
      <c r="AK24" s="274"/>
      <c r="AL24" s="274"/>
    </row>
    <row r="25" spans="2:38" s="275" customFormat="1" ht="12.75" customHeight="1">
      <c r="B25" s="139"/>
      <c r="C25" s="690"/>
      <c r="D25" s="428"/>
      <c r="E25" s="692"/>
      <c r="F25" s="692"/>
      <c r="G25" s="692"/>
      <c r="H25" s="692"/>
      <c r="I25" s="692"/>
      <c r="J25" s="692"/>
      <c r="K25" s="692"/>
      <c r="L25" s="692"/>
      <c r="M25" s="426"/>
      <c r="N25" s="306"/>
      <c r="O25" s="279"/>
      <c r="P25" s="280"/>
      <c r="Q25" s="280"/>
      <c r="R25" s="280"/>
      <c r="S25" s="280"/>
      <c r="T25" s="280"/>
      <c r="U25" s="280"/>
      <c r="V25" s="280"/>
      <c r="W25" s="280"/>
      <c r="X25" s="280"/>
      <c r="Y25" s="280"/>
      <c r="Z25" s="336"/>
      <c r="AA25" s="336"/>
      <c r="AB25" s="336"/>
      <c r="AC25" s="336"/>
      <c r="AD25" s="336"/>
      <c r="AE25" s="337"/>
      <c r="AF25" s="338"/>
      <c r="AG25" s="337"/>
      <c r="AH25" s="337"/>
      <c r="AI25" s="339"/>
      <c r="AJ25" s="274"/>
      <c r="AK25" s="274"/>
      <c r="AL25" s="274"/>
    </row>
    <row r="26" spans="2:36" s="274" customFormat="1" ht="19.5" customHeight="1">
      <c r="B26" s="233"/>
      <c r="C26" s="253"/>
      <c r="D26" s="281"/>
      <c r="E26" s="253"/>
      <c r="O26" s="282"/>
      <c r="Z26" s="282"/>
      <c r="AA26" s="118"/>
      <c r="AB26" s="118"/>
      <c r="AC26" s="118"/>
      <c r="AD26" s="118"/>
      <c r="AE26" s="118"/>
      <c r="AF26" s="118"/>
      <c r="AG26" s="118"/>
      <c r="AH26" s="118"/>
      <c r="AI26" s="118"/>
      <c r="AJ26" s="273"/>
    </row>
    <row r="27" spans="2:36" ht="15.75" customHeight="1">
      <c r="B27" s="313" t="s">
        <v>317</v>
      </c>
      <c r="C27" s="425"/>
      <c r="D27" s="425"/>
      <c r="E27" s="263" t="s">
        <v>316</v>
      </c>
      <c r="F27" s="264"/>
      <c r="G27" s="264"/>
      <c r="H27" s="264"/>
      <c r="I27" s="264"/>
      <c r="J27" s="264"/>
      <c r="K27" s="264"/>
      <c r="L27" s="264"/>
      <c r="M27" s="264"/>
      <c r="N27" s="685" t="s">
        <v>41</v>
      </c>
      <c r="O27" s="685"/>
      <c r="P27" s="264" t="s">
        <v>326</v>
      </c>
      <c r="Q27" s="264"/>
      <c r="R27" s="264"/>
      <c r="S27" s="264"/>
      <c r="T27" s="264"/>
      <c r="U27" s="264"/>
      <c r="V27" s="264"/>
      <c r="W27" s="264"/>
      <c r="X27" s="264"/>
      <c r="Y27" s="264"/>
      <c r="Z27" s="685" t="s">
        <v>191</v>
      </c>
      <c r="AA27" s="685"/>
      <c r="AB27" s="685"/>
      <c r="AC27" s="685"/>
      <c r="AD27" s="685"/>
      <c r="AE27" s="264"/>
      <c r="AF27" s="685" t="s">
        <v>45</v>
      </c>
      <c r="AG27" s="685"/>
      <c r="AH27" s="685"/>
      <c r="AI27" s="685"/>
      <c r="AJ27" s="173"/>
    </row>
    <row r="28" spans="2:35" ht="18" customHeight="1">
      <c r="B28" s="265" t="s">
        <v>308</v>
      </c>
      <c r="C28" s="266"/>
      <c r="D28" s="267"/>
      <c r="E28" s="298"/>
      <c r="F28" s="298"/>
      <c r="G28" s="298"/>
      <c r="H28" s="298"/>
      <c r="I28" s="298"/>
      <c r="J28" s="298"/>
      <c r="K28" s="298"/>
      <c r="L28" s="298"/>
      <c r="M28" s="298"/>
      <c r="N28" s="304" t="s">
        <v>310</v>
      </c>
      <c r="O28" s="304" t="s">
        <v>311</v>
      </c>
      <c r="P28" s="298"/>
      <c r="Q28" s="267"/>
      <c r="R28" s="267"/>
      <c r="S28" s="267"/>
      <c r="T28" s="267"/>
      <c r="U28" s="267"/>
      <c r="V28" s="267"/>
      <c r="W28" s="267"/>
      <c r="X28" s="267"/>
      <c r="Y28" s="267"/>
      <c r="Z28" s="268" t="s">
        <v>188</v>
      </c>
      <c r="AA28" s="268" t="s">
        <v>189</v>
      </c>
      <c r="AB28" s="268" t="s">
        <v>190</v>
      </c>
      <c r="AC28" s="268" t="s">
        <v>211</v>
      </c>
      <c r="AD28" s="268" t="s">
        <v>212</v>
      </c>
      <c r="AE28" s="269" t="s">
        <v>47</v>
      </c>
      <c r="AF28" s="269" t="s">
        <v>48</v>
      </c>
      <c r="AG28" s="269" t="s">
        <v>309</v>
      </c>
      <c r="AH28" s="269" t="s">
        <v>322</v>
      </c>
      <c r="AI28" s="269" t="s">
        <v>49</v>
      </c>
    </row>
    <row r="29" spans="2:39" ht="12.75" customHeight="1">
      <c r="B29" s="686" t="s">
        <v>22</v>
      </c>
      <c r="C29" s="693" t="s">
        <v>325</v>
      </c>
      <c r="D29" s="694"/>
      <c r="E29" s="695" t="s">
        <v>474</v>
      </c>
      <c r="F29" s="695"/>
      <c r="G29" s="695"/>
      <c r="H29" s="695"/>
      <c r="I29" s="695"/>
      <c r="J29" s="695"/>
      <c r="K29" s="695"/>
      <c r="L29" s="695"/>
      <c r="M29" s="695"/>
      <c r="N29" s="340">
        <v>3</v>
      </c>
      <c r="O29" s="341">
        <v>6</v>
      </c>
      <c r="P29" s="315" t="s">
        <v>649</v>
      </c>
      <c r="Q29" s="315"/>
      <c r="R29" s="315"/>
      <c r="S29" s="315"/>
      <c r="T29" s="315"/>
      <c r="U29" s="315"/>
      <c r="V29" s="315"/>
      <c r="W29" s="315"/>
      <c r="X29" s="315"/>
      <c r="Y29" s="342"/>
      <c r="Z29" s="316"/>
      <c r="AA29" s="317"/>
      <c r="AB29" s="317"/>
      <c r="AC29" s="317" t="s">
        <v>38</v>
      </c>
      <c r="AD29" s="317"/>
      <c r="AE29" s="318"/>
      <c r="AF29" s="318"/>
      <c r="AG29" s="318"/>
      <c r="AH29" s="318"/>
      <c r="AI29" s="319"/>
      <c r="AK29" s="314" t="s">
        <v>318</v>
      </c>
      <c r="AM29" s="260"/>
    </row>
    <row r="30" spans="2:39" ht="12.75" customHeight="1">
      <c r="B30" s="686"/>
      <c r="C30" s="693"/>
      <c r="D30" s="694"/>
      <c r="E30" s="695"/>
      <c r="F30" s="695"/>
      <c r="G30" s="695"/>
      <c r="H30" s="695"/>
      <c r="I30" s="695"/>
      <c r="J30" s="695"/>
      <c r="K30" s="695"/>
      <c r="L30" s="695"/>
      <c r="M30" s="695"/>
      <c r="N30" s="340"/>
      <c r="O30" s="341"/>
      <c r="P30" s="315"/>
      <c r="Q30" s="315"/>
      <c r="R30" s="315"/>
      <c r="S30" s="315"/>
      <c r="T30" s="315"/>
      <c r="U30" s="315"/>
      <c r="V30" s="315"/>
      <c r="W30" s="315"/>
      <c r="X30" s="315"/>
      <c r="Y30" s="342"/>
      <c r="Z30" s="320"/>
      <c r="AA30" s="321"/>
      <c r="AB30" s="321"/>
      <c r="AC30" s="321"/>
      <c r="AD30" s="321"/>
      <c r="AE30" s="322"/>
      <c r="AF30" s="322"/>
      <c r="AG30" s="322"/>
      <c r="AH30" s="322"/>
      <c r="AI30" s="323"/>
      <c r="AK30" s="314" t="s">
        <v>319</v>
      </c>
      <c r="AM30" s="260"/>
    </row>
    <row r="31" spans="2:39" ht="12.75">
      <c r="B31" s="696">
        <f>SUM(O29:O48)+SUM(N29:N48)</f>
        <v>9</v>
      </c>
      <c r="C31" s="693"/>
      <c r="D31" s="697"/>
      <c r="E31" s="698"/>
      <c r="F31" s="698"/>
      <c r="G31" s="698"/>
      <c r="H31" s="698"/>
      <c r="I31" s="698"/>
      <c r="J31" s="698"/>
      <c r="K31" s="698"/>
      <c r="L31" s="698"/>
      <c r="M31" s="698"/>
      <c r="N31" s="340"/>
      <c r="O31" s="341"/>
      <c r="P31" s="315"/>
      <c r="Q31" s="315"/>
      <c r="R31" s="315"/>
      <c r="S31" s="315"/>
      <c r="T31" s="315"/>
      <c r="U31" s="315"/>
      <c r="V31" s="315"/>
      <c r="W31" s="315"/>
      <c r="X31" s="315"/>
      <c r="Y31" s="342"/>
      <c r="Z31" s="320"/>
      <c r="AA31" s="321"/>
      <c r="AB31" s="321"/>
      <c r="AC31" s="321"/>
      <c r="AD31" s="321"/>
      <c r="AE31" s="322"/>
      <c r="AF31" s="322"/>
      <c r="AG31" s="322"/>
      <c r="AH31" s="322"/>
      <c r="AI31" s="323"/>
      <c r="AK31" s="314" t="s">
        <v>320</v>
      </c>
      <c r="AM31" s="260"/>
    </row>
    <row r="32" spans="2:39" ht="12.75">
      <c r="B32" s="696"/>
      <c r="C32" s="693"/>
      <c r="D32" s="697"/>
      <c r="E32" s="698"/>
      <c r="F32" s="698"/>
      <c r="G32" s="698"/>
      <c r="H32" s="698"/>
      <c r="I32" s="698"/>
      <c r="J32" s="698"/>
      <c r="K32" s="698"/>
      <c r="L32" s="698"/>
      <c r="M32" s="698"/>
      <c r="N32" s="340"/>
      <c r="O32" s="341"/>
      <c r="P32" s="315"/>
      <c r="Q32" s="315"/>
      <c r="R32" s="315"/>
      <c r="S32" s="315"/>
      <c r="T32" s="315"/>
      <c r="U32" s="315"/>
      <c r="V32" s="315"/>
      <c r="W32" s="315"/>
      <c r="X32" s="315"/>
      <c r="Y32" s="342"/>
      <c r="Z32" s="320"/>
      <c r="AA32" s="321"/>
      <c r="AB32" s="321"/>
      <c r="AC32" s="321"/>
      <c r="AD32" s="321"/>
      <c r="AE32" s="322"/>
      <c r="AF32" s="322"/>
      <c r="AG32" s="322"/>
      <c r="AH32" s="322"/>
      <c r="AI32" s="323"/>
      <c r="AK32" s="314" t="s">
        <v>321</v>
      </c>
      <c r="AM32" s="260"/>
    </row>
    <row r="33" spans="2:39" ht="12.75">
      <c r="B33" s="278"/>
      <c r="C33" s="693"/>
      <c r="D33" s="697"/>
      <c r="E33" s="698"/>
      <c r="F33" s="698"/>
      <c r="G33" s="698"/>
      <c r="H33" s="698"/>
      <c r="I33" s="698"/>
      <c r="J33" s="698"/>
      <c r="K33" s="698"/>
      <c r="L33" s="698"/>
      <c r="M33" s="698"/>
      <c r="N33" s="340"/>
      <c r="O33" s="341"/>
      <c r="P33" s="315"/>
      <c r="Q33" s="315"/>
      <c r="R33" s="315"/>
      <c r="S33" s="315"/>
      <c r="T33" s="315"/>
      <c r="U33" s="315"/>
      <c r="V33" s="315"/>
      <c r="W33" s="315"/>
      <c r="X33" s="315"/>
      <c r="Y33" s="342"/>
      <c r="Z33" s="320"/>
      <c r="AA33" s="321"/>
      <c r="AB33" s="321"/>
      <c r="AC33" s="321"/>
      <c r="AD33" s="321"/>
      <c r="AE33" s="322"/>
      <c r="AF33" s="322"/>
      <c r="AG33" s="322"/>
      <c r="AH33" s="322"/>
      <c r="AI33" s="323"/>
      <c r="AK33" s="314" t="s">
        <v>323</v>
      </c>
      <c r="AM33" s="260"/>
    </row>
    <row r="34" spans="2:39" ht="12.75" customHeight="1">
      <c r="B34" s="276" t="s">
        <v>44</v>
      </c>
      <c r="C34" s="693"/>
      <c r="D34" s="697"/>
      <c r="E34" s="698"/>
      <c r="F34" s="698"/>
      <c r="G34" s="698"/>
      <c r="H34" s="698"/>
      <c r="I34" s="698"/>
      <c r="J34" s="698"/>
      <c r="K34" s="698"/>
      <c r="L34" s="698"/>
      <c r="M34" s="698"/>
      <c r="N34" s="340"/>
      <c r="O34" s="341"/>
      <c r="P34" s="315"/>
      <c r="Q34" s="315"/>
      <c r="R34" s="315"/>
      <c r="S34" s="315"/>
      <c r="T34" s="315"/>
      <c r="U34" s="315"/>
      <c r="V34" s="315"/>
      <c r="W34" s="315"/>
      <c r="X34" s="315"/>
      <c r="Y34" s="342"/>
      <c r="Z34" s="320"/>
      <c r="AA34" s="321"/>
      <c r="AB34" s="321"/>
      <c r="AC34" s="321"/>
      <c r="AD34" s="321"/>
      <c r="AE34" s="322"/>
      <c r="AF34" s="322"/>
      <c r="AG34" s="322"/>
      <c r="AH34" s="322"/>
      <c r="AI34" s="323"/>
      <c r="AK34" s="314" t="s">
        <v>324</v>
      </c>
      <c r="AM34" s="260"/>
    </row>
    <row r="35" spans="2:39" ht="16.5" customHeight="1">
      <c r="B35" s="277">
        <f>B31/$AG$11</f>
        <v>0.6428571428571429</v>
      </c>
      <c r="C35" s="693"/>
      <c r="D35" s="699"/>
      <c r="E35" s="695"/>
      <c r="F35" s="695"/>
      <c r="G35" s="695"/>
      <c r="H35" s="695"/>
      <c r="I35" s="695"/>
      <c r="J35" s="695"/>
      <c r="K35" s="695"/>
      <c r="L35" s="695"/>
      <c r="M35" s="695"/>
      <c r="N35" s="340"/>
      <c r="O35" s="341"/>
      <c r="P35" s="315"/>
      <c r="Q35" s="315"/>
      <c r="R35" s="315"/>
      <c r="S35" s="315"/>
      <c r="T35" s="315"/>
      <c r="U35" s="315"/>
      <c r="V35" s="315"/>
      <c r="W35" s="315"/>
      <c r="X35" s="315"/>
      <c r="Y35" s="342"/>
      <c r="Z35" s="320"/>
      <c r="AA35" s="321"/>
      <c r="AB35" s="321"/>
      <c r="AC35" s="321"/>
      <c r="AD35" s="321"/>
      <c r="AE35" s="322"/>
      <c r="AF35" s="322"/>
      <c r="AG35" s="322"/>
      <c r="AH35" s="322"/>
      <c r="AI35" s="323"/>
      <c r="AM35" s="260"/>
    </row>
    <row r="36" spans="2:39" ht="12.75">
      <c r="B36" s="139"/>
      <c r="C36" s="693"/>
      <c r="D36" s="699"/>
      <c r="E36" s="695"/>
      <c r="F36" s="695"/>
      <c r="G36" s="695"/>
      <c r="H36" s="695"/>
      <c r="I36" s="695"/>
      <c r="J36" s="695"/>
      <c r="K36" s="695"/>
      <c r="L36" s="695"/>
      <c r="M36" s="695"/>
      <c r="N36" s="340"/>
      <c r="O36" s="341"/>
      <c r="P36" s="315"/>
      <c r="Q36" s="315"/>
      <c r="R36" s="315"/>
      <c r="S36" s="315"/>
      <c r="T36" s="315"/>
      <c r="U36" s="315"/>
      <c r="V36" s="315"/>
      <c r="W36" s="315"/>
      <c r="X36" s="315"/>
      <c r="Y36" s="342"/>
      <c r="Z36" s="320"/>
      <c r="AA36" s="321"/>
      <c r="AB36" s="321"/>
      <c r="AC36" s="321"/>
      <c r="AD36" s="321"/>
      <c r="AE36" s="322"/>
      <c r="AF36" s="322"/>
      <c r="AG36" s="322"/>
      <c r="AH36" s="322"/>
      <c r="AI36" s="323"/>
      <c r="AM36" s="260"/>
    </row>
    <row r="37" spans="2:39" ht="13.5" customHeight="1">
      <c r="B37" s="139"/>
      <c r="C37" s="700" t="s">
        <v>4</v>
      </c>
      <c r="D37" s="699"/>
      <c r="E37" s="695"/>
      <c r="F37" s="695"/>
      <c r="G37" s="695"/>
      <c r="H37" s="695"/>
      <c r="I37" s="695"/>
      <c r="J37" s="695"/>
      <c r="K37" s="695"/>
      <c r="L37" s="695"/>
      <c r="M37" s="695"/>
      <c r="N37" s="340"/>
      <c r="O37" s="343"/>
      <c r="P37" s="701"/>
      <c r="Q37" s="701"/>
      <c r="R37" s="701"/>
      <c r="S37" s="701"/>
      <c r="T37" s="701"/>
      <c r="U37" s="701"/>
      <c r="V37" s="701"/>
      <c r="W37" s="701"/>
      <c r="X37" s="701"/>
      <c r="Y37" s="702"/>
      <c r="Z37" s="320"/>
      <c r="AA37" s="321"/>
      <c r="AB37" s="321"/>
      <c r="AC37" s="321"/>
      <c r="AD37" s="321"/>
      <c r="AE37" s="322"/>
      <c r="AF37" s="322"/>
      <c r="AG37" s="322"/>
      <c r="AH37" s="322"/>
      <c r="AI37" s="323"/>
      <c r="AM37" s="260"/>
    </row>
    <row r="38" spans="2:39" ht="13.5" customHeight="1">
      <c r="B38" s="139"/>
      <c r="C38" s="700"/>
      <c r="D38" s="699"/>
      <c r="E38" s="695"/>
      <c r="F38" s="695"/>
      <c r="G38" s="695"/>
      <c r="H38" s="695"/>
      <c r="I38" s="695"/>
      <c r="J38" s="695"/>
      <c r="K38" s="695"/>
      <c r="L38" s="695"/>
      <c r="M38" s="695"/>
      <c r="N38" s="340"/>
      <c r="O38" s="343"/>
      <c r="P38" s="344"/>
      <c r="Q38" s="345"/>
      <c r="R38" s="345"/>
      <c r="S38" s="345"/>
      <c r="T38" s="345"/>
      <c r="U38" s="345"/>
      <c r="V38" s="345"/>
      <c r="W38" s="345"/>
      <c r="X38" s="345"/>
      <c r="Y38" s="346"/>
      <c r="Z38" s="320"/>
      <c r="AA38" s="321"/>
      <c r="AB38" s="321"/>
      <c r="AC38" s="321"/>
      <c r="AD38" s="321"/>
      <c r="AE38" s="322"/>
      <c r="AF38" s="322"/>
      <c r="AG38" s="322"/>
      <c r="AH38" s="322"/>
      <c r="AI38" s="323"/>
      <c r="AM38" s="260"/>
    </row>
    <row r="39" spans="2:39" ht="13.5" customHeight="1">
      <c r="B39" s="139"/>
      <c r="C39" s="700"/>
      <c r="D39" s="699"/>
      <c r="E39" s="695"/>
      <c r="F39" s="695"/>
      <c r="G39" s="695"/>
      <c r="H39" s="695"/>
      <c r="I39" s="695"/>
      <c r="J39" s="695"/>
      <c r="K39" s="695"/>
      <c r="L39" s="695"/>
      <c r="M39" s="695"/>
      <c r="N39" s="340"/>
      <c r="O39" s="343"/>
      <c r="P39" s="344"/>
      <c r="Q39" s="345"/>
      <c r="R39" s="345"/>
      <c r="S39" s="345"/>
      <c r="T39" s="345"/>
      <c r="U39" s="345"/>
      <c r="V39" s="345"/>
      <c r="W39" s="345"/>
      <c r="X39" s="345"/>
      <c r="Y39" s="346"/>
      <c r="Z39" s="320"/>
      <c r="AA39" s="321"/>
      <c r="AB39" s="321"/>
      <c r="AC39" s="321"/>
      <c r="AD39" s="321"/>
      <c r="AE39" s="322"/>
      <c r="AF39" s="322"/>
      <c r="AG39" s="322"/>
      <c r="AH39" s="322"/>
      <c r="AI39" s="323"/>
      <c r="AM39" s="260"/>
    </row>
    <row r="40" spans="2:39" ht="13.5" customHeight="1">
      <c r="B40" s="139"/>
      <c r="C40" s="700"/>
      <c r="D40" s="699"/>
      <c r="E40" s="695"/>
      <c r="F40" s="695"/>
      <c r="G40" s="695"/>
      <c r="H40" s="695"/>
      <c r="I40" s="695"/>
      <c r="J40" s="695"/>
      <c r="K40" s="695"/>
      <c r="L40" s="695"/>
      <c r="M40" s="695"/>
      <c r="N40" s="340"/>
      <c r="O40" s="343"/>
      <c r="P40" s="344"/>
      <c r="Q40" s="345"/>
      <c r="R40" s="345"/>
      <c r="S40" s="345"/>
      <c r="T40" s="345"/>
      <c r="U40" s="345"/>
      <c r="V40" s="345"/>
      <c r="W40" s="345"/>
      <c r="X40" s="345"/>
      <c r="Y40" s="346"/>
      <c r="Z40" s="320"/>
      <c r="AA40" s="321"/>
      <c r="AB40" s="321"/>
      <c r="AC40" s="321"/>
      <c r="AD40" s="321"/>
      <c r="AE40" s="322"/>
      <c r="AF40" s="322"/>
      <c r="AG40" s="322"/>
      <c r="AH40" s="322"/>
      <c r="AI40" s="323"/>
      <c r="AM40" s="260"/>
    </row>
    <row r="41" spans="2:39" ht="13.5" customHeight="1">
      <c r="B41" s="139"/>
      <c r="C41" s="700"/>
      <c r="D41" s="703"/>
      <c r="E41" s="695"/>
      <c r="F41" s="695"/>
      <c r="G41" s="695"/>
      <c r="H41" s="695"/>
      <c r="I41" s="695"/>
      <c r="J41" s="695"/>
      <c r="K41" s="695"/>
      <c r="L41" s="695"/>
      <c r="M41" s="695"/>
      <c r="N41" s="340"/>
      <c r="O41" s="343"/>
      <c r="P41" s="344"/>
      <c r="Q41" s="345"/>
      <c r="R41" s="345"/>
      <c r="S41" s="345"/>
      <c r="T41" s="345"/>
      <c r="U41" s="345"/>
      <c r="V41" s="345"/>
      <c r="W41" s="345"/>
      <c r="X41" s="345"/>
      <c r="Y41" s="346"/>
      <c r="Z41" s="320"/>
      <c r="AA41" s="321"/>
      <c r="AB41" s="321"/>
      <c r="AC41" s="321"/>
      <c r="AD41" s="321"/>
      <c r="AE41" s="322"/>
      <c r="AF41" s="322"/>
      <c r="AG41" s="322"/>
      <c r="AH41" s="322"/>
      <c r="AI41" s="323"/>
      <c r="AM41" s="260"/>
    </row>
    <row r="42" spans="2:39" ht="13.5" customHeight="1">
      <c r="B42" s="139"/>
      <c r="C42" s="700"/>
      <c r="D42" s="703"/>
      <c r="E42" s="695"/>
      <c r="F42" s="695"/>
      <c r="G42" s="695"/>
      <c r="H42" s="695"/>
      <c r="I42" s="695"/>
      <c r="J42" s="695"/>
      <c r="K42" s="695"/>
      <c r="L42" s="695"/>
      <c r="M42" s="695"/>
      <c r="N42" s="340"/>
      <c r="O42" s="343"/>
      <c r="P42" s="347"/>
      <c r="Q42" s="345"/>
      <c r="R42" s="345"/>
      <c r="S42" s="345"/>
      <c r="T42" s="345"/>
      <c r="U42" s="345"/>
      <c r="V42" s="345"/>
      <c r="W42" s="345"/>
      <c r="X42" s="345"/>
      <c r="Y42" s="346"/>
      <c r="Z42" s="320"/>
      <c r="AA42" s="321"/>
      <c r="AB42" s="321"/>
      <c r="AC42" s="321"/>
      <c r="AD42" s="321"/>
      <c r="AE42" s="322"/>
      <c r="AF42" s="322"/>
      <c r="AG42" s="322"/>
      <c r="AH42" s="322"/>
      <c r="AI42" s="323"/>
      <c r="AM42" s="260"/>
    </row>
    <row r="43" spans="2:39" ht="13.5" customHeight="1">
      <c r="B43" s="139"/>
      <c r="C43" s="700"/>
      <c r="D43" s="704"/>
      <c r="E43" s="706"/>
      <c r="F43" s="707"/>
      <c r="G43" s="707"/>
      <c r="H43" s="707"/>
      <c r="I43" s="707"/>
      <c r="J43" s="707"/>
      <c r="K43" s="707"/>
      <c r="L43" s="707"/>
      <c r="M43" s="708"/>
      <c r="N43" s="340"/>
      <c r="O43" s="343"/>
      <c r="P43" s="347"/>
      <c r="Q43" s="345"/>
      <c r="R43" s="345"/>
      <c r="S43" s="345"/>
      <c r="T43" s="345"/>
      <c r="U43" s="345"/>
      <c r="V43" s="345"/>
      <c r="W43" s="345"/>
      <c r="X43" s="345"/>
      <c r="Y43" s="346"/>
      <c r="Z43" s="320"/>
      <c r="AA43" s="321"/>
      <c r="AB43" s="321"/>
      <c r="AC43" s="321"/>
      <c r="AD43" s="321"/>
      <c r="AE43" s="322"/>
      <c r="AF43" s="322"/>
      <c r="AG43" s="322"/>
      <c r="AH43" s="322"/>
      <c r="AI43" s="323"/>
      <c r="AM43" s="260"/>
    </row>
    <row r="44" spans="2:39" ht="13.5" customHeight="1">
      <c r="B44" s="139"/>
      <c r="C44" s="700"/>
      <c r="D44" s="705"/>
      <c r="E44" s="709"/>
      <c r="F44" s="710"/>
      <c r="G44" s="710"/>
      <c r="H44" s="710"/>
      <c r="I44" s="710"/>
      <c r="J44" s="710"/>
      <c r="K44" s="710"/>
      <c r="L44" s="710"/>
      <c r="M44" s="711"/>
      <c r="N44" s="340"/>
      <c r="O44" s="343"/>
      <c r="P44" s="347"/>
      <c r="Q44" s="345"/>
      <c r="R44" s="345"/>
      <c r="S44" s="345"/>
      <c r="T44" s="345"/>
      <c r="U44" s="345"/>
      <c r="V44" s="345"/>
      <c r="W44" s="345"/>
      <c r="X44" s="345"/>
      <c r="Y44" s="346"/>
      <c r="Z44" s="320"/>
      <c r="AA44" s="321"/>
      <c r="AB44" s="321"/>
      <c r="AC44" s="321"/>
      <c r="AD44" s="321"/>
      <c r="AE44" s="322"/>
      <c r="AF44" s="322"/>
      <c r="AG44" s="322"/>
      <c r="AH44" s="322"/>
      <c r="AI44" s="323"/>
      <c r="AM44" s="260"/>
    </row>
    <row r="45" spans="2:39" ht="13.5" customHeight="1">
      <c r="B45" s="139"/>
      <c r="C45" s="700"/>
      <c r="D45" s="704"/>
      <c r="E45" s="706"/>
      <c r="F45" s="707"/>
      <c r="G45" s="707"/>
      <c r="H45" s="707"/>
      <c r="I45" s="707"/>
      <c r="J45" s="707"/>
      <c r="K45" s="707"/>
      <c r="L45" s="707"/>
      <c r="M45" s="708"/>
      <c r="N45" s="340"/>
      <c r="O45" s="343"/>
      <c r="P45" s="345"/>
      <c r="Q45" s="345"/>
      <c r="R45" s="345"/>
      <c r="S45" s="345"/>
      <c r="T45" s="345"/>
      <c r="U45" s="345"/>
      <c r="V45" s="345"/>
      <c r="W45" s="345"/>
      <c r="X45" s="345"/>
      <c r="Y45" s="346"/>
      <c r="Z45" s="320"/>
      <c r="AA45" s="321"/>
      <c r="AB45" s="321"/>
      <c r="AC45" s="321"/>
      <c r="AD45" s="321"/>
      <c r="AE45" s="322"/>
      <c r="AF45" s="322"/>
      <c r="AG45" s="322"/>
      <c r="AH45" s="322"/>
      <c r="AI45" s="323"/>
      <c r="AM45" s="260"/>
    </row>
    <row r="46" spans="2:39" ht="13.5" customHeight="1">
      <c r="B46" s="139"/>
      <c r="C46" s="700"/>
      <c r="D46" s="705"/>
      <c r="E46" s="709"/>
      <c r="F46" s="710"/>
      <c r="G46" s="710"/>
      <c r="H46" s="710"/>
      <c r="I46" s="710"/>
      <c r="J46" s="710"/>
      <c r="K46" s="710"/>
      <c r="L46" s="710"/>
      <c r="M46" s="711"/>
      <c r="N46" s="340"/>
      <c r="O46" s="343"/>
      <c r="P46" s="344"/>
      <c r="Q46" s="345"/>
      <c r="R46" s="345"/>
      <c r="S46" s="345"/>
      <c r="T46" s="345"/>
      <c r="U46" s="345"/>
      <c r="V46" s="345"/>
      <c r="W46" s="345"/>
      <c r="X46" s="345"/>
      <c r="Y46" s="346"/>
      <c r="Z46" s="320"/>
      <c r="AA46" s="321"/>
      <c r="AB46" s="321"/>
      <c r="AC46" s="321"/>
      <c r="AD46" s="321"/>
      <c r="AE46" s="322"/>
      <c r="AF46" s="322"/>
      <c r="AG46" s="322"/>
      <c r="AH46" s="322"/>
      <c r="AI46" s="323"/>
      <c r="AM46" s="260"/>
    </row>
    <row r="47" spans="2:39" ht="13.5" customHeight="1">
      <c r="B47" s="139"/>
      <c r="C47" s="700"/>
      <c r="D47" s="703"/>
      <c r="E47" s="695"/>
      <c r="F47" s="695"/>
      <c r="G47" s="695"/>
      <c r="H47" s="695"/>
      <c r="I47" s="695"/>
      <c r="J47" s="695"/>
      <c r="K47" s="695"/>
      <c r="L47" s="695"/>
      <c r="M47" s="695"/>
      <c r="N47" s="340"/>
      <c r="O47" s="343"/>
      <c r="P47" s="345"/>
      <c r="Q47" s="345"/>
      <c r="R47" s="345"/>
      <c r="S47" s="345"/>
      <c r="T47" s="345"/>
      <c r="U47" s="345"/>
      <c r="V47" s="345"/>
      <c r="W47" s="345"/>
      <c r="X47" s="345"/>
      <c r="Y47" s="346"/>
      <c r="Z47" s="320"/>
      <c r="AA47" s="321"/>
      <c r="AB47" s="321"/>
      <c r="AC47" s="321"/>
      <c r="AD47" s="321"/>
      <c r="AE47" s="322"/>
      <c r="AF47" s="322"/>
      <c r="AG47" s="322"/>
      <c r="AH47" s="322"/>
      <c r="AI47" s="323"/>
      <c r="AM47" s="260"/>
    </row>
    <row r="48" spans="2:39" ht="13.5" customHeight="1">
      <c r="B48" s="139"/>
      <c r="C48" s="700"/>
      <c r="D48" s="703"/>
      <c r="E48" s="695"/>
      <c r="F48" s="695"/>
      <c r="G48" s="695"/>
      <c r="H48" s="695"/>
      <c r="I48" s="695"/>
      <c r="J48" s="695"/>
      <c r="K48" s="695"/>
      <c r="L48" s="695"/>
      <c r="M48" s="695"/>
      <c r="N48" s="340"/>
      <c r="O48" s="343"/>
      <c r="P48" s="345"/>
      <c r="Q48" s="345"/>
      <c r="R48" s="345"/>
      <c r="S48" s="345"/>
      <c r="T48" s="345"/>
      <c r="U48" s="345"/>
      <c r="V48" s="345"/>
      <c r="W48" s="345"/>
      <c r="X48" s="345"/>
      <c r="Y48" s="346"/>
      <c r="Z48" s="324"/>
      <c r="AA48" s="325"/>
      <c r="AB48" s="325"/>
      <c r="AC48" s="325"/>
      <c r="AD48" s="325"/>
      <c r="AE48" s="326"/>
      <c r="AF48" s="326"/>
      <c r="AG48" s="326"/>
      <c r="AH48" s="326"/>
      <c r="AI48" s="327"/>
      <c r="AM48" s="260"/>
    </row>
    <row r="49" spans="2:26" s="286" customFormat="1" ht="12.75">
      <c r="B49" s="284"/>
      <c r="C49" s="138"/>
      <c r="D49" s="283"/>
      <c r="E49" s="284"/>
      <c r="F49" s="285"/>
      <c r="G49" s="285"/>
      <c r="H49" s="285"/>
      <c r="I49" s="285"/>
      <c r="J49" s="285"/>
      <c r="K49" s="285"/>
      <c r="L49" s="285"/>
      <c r="M49" s="285"/>
      <c r="O49" s="187"/>
      <c r="P49" s="287"/>
      <c r="Q49" s="287"/>
      <c r="R49" s="287"/>
      <c r="S49" s="287"/>
      <c r="T49" s="287"/>
      <c r="U49" s="287"/>
      <c r="V49" s="287"/>
      <c r="W49" s="287"/>
      <c r="X49" s="287"/>
      <c r="Y49" s="287"/>
      <c r="Z49" s="288"/>
    </row>
    <row r="50" spans="2:36" ht="15.75" customHeight="1">
      <c r="B50" s="313" t="s">
        <v>317</v>
      </c>
      <c r="C50" s="425"/>
      <c r="D50" s="425"/>
      <c r="E50" s="263" t="s">
        <v>316</v>
      </c>
      <c r="F50" s="264"/>
      <c r="G50" s="264"/>
      <c r="H50" s="264"/>
      <c r="I50" s="264"/>
      <c r="J50" s="264"/>
      <c r="K50" s="264"/>
      <c r="L50" s="264"/>
      <c r="M50" s="264"/>
      <c r="N50" s="685" t="s">
        <v>41</v>
      </c>
      <c r="O50" s="685"/>
      <c r="P50" s="264" t="s">
        <v>326</v>
      </c>
      <c r="Q50" s="264"/>
      <c r="R50" s="264"/>
      <c r="S50" s="264"/>
      <c r="T50" s="264"/>
      <c r="U50" s="264"/>
      <c r="V50" s="264"/>
      <c r="W50" s="264"/>
      <c r="X50" s="264"/>
      <c r="Y50" s="264"/>
      <c r="Z50" s="685" t="s">
        <v>191</v>
      </c>
      <c r="AA50" s="685"/>
      <c r="AB50" s="685"/>
      <c r="AC50" s="685"/>
      <c r="AD50" s="685"/>
      <c r="AE50" s="264"/>
      <c r="AF50" s="685" t="s">
        <v>45</v>
      </c>
      <c r="AG50" s="685"/>
      <c r="AH50" s="685"/>
      <c r="AI50" s="685"/>
      <c r="AJ50" s="173"/>
    </row>
    <row r="51" spans="2:35" ht="18" customHeight="1">
      <c r="B51" s="265" t="s">
        <v>308</v>
      </c>
      <c r="C51" s="266"/>
      <c r="D51" s="267"/>
      <c r="E51" s="298"/>
      <c r="F51" s="298"/>
      <c r="G51" s="298"/>
      <c r="H51" s="298"/>
      <c r="I51" s="298"/>
      <c r="J51" s="298"/>
      <c r="K51" s="298"/>
      <c r="L51" s="298"/>
      <c r="M51" s="298"/>
      <c r="N51" s="304" t="s">
        <v>310</v>
      </c>
      <c r="O51" s="304" t="s">
        <v>311</v>
      </c>
      <c r="P51" s="298"/>
      <c r="Q51" s="267"/>
      <c r="R51" s="267"/>
      <c r="S51" s="267"/>
      <c r="T51" s="267"/>
      <c r="U51" s="267"/>
      <c r="V51" s="267"/>
      <c r="W51" s="267"/>
      <c r="X51" s="267"/>
      <c r="Y51" s="267"/>
      <c r="Z51" s="268" t="s">
        <v>188</v>
      </c>
      <c r="AA51" s="268" t="s">
        <v>189</v>
      </c>
      <c r="AB51" s="268" t="s">
        <v>190</v>
      </c>
      <c r="AC51" s="268" t="s">
        <v>211</v>
      </c>
      <c r="AD51" s="268" t="s">
        <v>212</v>
      </c>
      <c r="AE51" s="269" t="s">
        <v>47</v>
      </c>
      <c r="AF51" s="269" t="s">
        <v>48</v>
      </c>
      <c r="AG51" s="269" t="s">
        <v>309</v>
      </c>
      <c r="AH51" s="269" t="s">
        <v>322</v>
      </c>
      <c r="AI51" s="269" t="s">
        <v>49</v>
      </c>
    </row>
    <row r="52" spans="2:39" ht="12.75" customHeight="1">
      <c r="B52" s="686" t="s">
        <v>23</v>
      </c>
      <c r="C52" s="693" t="s">
        <v>325</v>
      </c>
      <c r="D52" s="694"/>
      <c r="E52" s="695"/>
      <c r="F52" s="695"/>
      <c r="G52" s="695"/>
      <c r="H52" s="695"/>
      <c r="I52" s="695"/>
      <c r="J52" s="695"/>
      <c r="K52" s="695"/>
      <c r="L52" s="695"/>
      <c r="M52" s="695"/>
      <c r="N52" s="340"/>
      <c r="O52" s="341"/>
      <c r="P52" s="315"/>
      <c r="Q52" s="315"/>
      <c r="R52" s="315"/>
      <c r="S52" s="315"/>
      <c r="T52" s="315"/>
      <c r="U52" s="315"/>
      <c r="V52" s="315"/>
      <c r="W52" s="315"/>
      <c r="X52" s="315"/>
      <c r="Y52" s="342"/>
      <c r="Z52" s="316"/>
      <c r="AA52" s="317"/>
      <c r="AB52" s="317"/>
      <c r="AC52" s="317"/>
      <c r="AD52" s="317"/>
      <c r="AE52" s="318"/>
      <c r="AF52" s="318"/>
      <c r="AG52" s="318"/>
      <c r="AH52" s="318"/>
      <c r="AI52" s="319"/>
      <c r="AK52" s="314" t="s">
        <v>318</v>
      </c>
      <c r="AM52" s="260"/>
    </row>
    <row r="53" spans="2:39" ht="12.75" customHeight="1">
      <c r="B53" s="686"/>
      <c r="C53" s="693"/>
      <c r="D53" s="694"/>
      <c r="E53" s="695"/>
      <c r="F53" s="695"/>
      <c r="G53" s="695"/>
      <c r="H53" s="695"/>
      <c r="I53" s="695"/>
      <c r="J53" s="695"/>
      <c r="K53" s="695"/>
      <c r="L53" s="695"/>
      <c r="M53" s="695"/>
      <c r="N53" s="340"/>
      <c r="O53" s="341"/>
      <c r="P53" s="315"/>
      <c r="Q53" s="315"/>
      <c r="R53" s="315"/>
      <c r="S53" s="315"/>
      <c r="T53" s="315"/>
      <c r="U53" s="315"/>
      <c r="V53" s="315"/>
      <c r="W53" s="315"/>
      <c r="X53" s="315"/>
      <c r="Y53" s="342"/>
      <c r="Z53" s="320"/>
      <c r="AA53" s="321"/>
      <c r="AB53" s="321"/>
      <c r="AC53" s="321"/>
      <c r="AD53" s="321"/>
      <c r="AE53" s="322"/>
      <c r="AF53" s="322"/>
      <c r="AG53" s="322"/>
      <c r="AH53" s="322"/>
      <c r="AI53" s="323"/>
      <c r="AK53" s="314" t="s">
        <v>319</v>
      </c>
      <c r="AM53" s="260"/>
    </row>
    <row r="54" spans="2:39" ht="12.75">
      <c r="B54" s="696">
        <f>SUM(O52:O71)+SUM(N52:N71)</f>
        <v>0</v>
      </c>
      <c r="C54" s="693"/>
      <c r="D54" s="712"/>
      <c r="E54" s="698"/>
      <c r="F54" s="698"/>
      <c r="G54" s="698"/>
      <c r="H54" s="698"/>
      <c r="I54" s="698"/>
      <c r="J54" s="698"/>
      <c r="K54" s="698"/>
      <c r="L54" s="698"/>
      <c r="M54" s="698"/>
      <c r="N54" s="340"/>
      <c r="O54" s="341"/>
      <c r="P54" s="315"/>
      <c r="Q54" s="315"/>
      <c r="R54" s="315"/>
      <c r="S54" s="315"/>
      <c r="T54" s="315"/>
      <c r="U54" s="315"/>
      <c r="V54" s="315"/>
      <c r="W54" s="315"/>
      <c r="X54" s="315"/>
      <c r="Y54" s="342"/>
      <c r="Z54" s="320"/>
      <c r="AA54" s="321"/>
      <c r="AB54" s="321"/>
      <c r="AC54" s="321"/>
      <c r="AD54" s="321"/>
      <c r="AE54" s="322"/>
      <c r="AF54" s="322"/>
      <c r="AG54" s="322"/>
      <c r="AH54" s="322"/>
      <c r="AI54" s="323"/>
      <c r="AK54" s="314" t="s">
        <v>320</v>
      </c>
      <c r="AM54" s="260"/>
    </row>
    <row r="55" spans="2:39" ht="12.75">
      <c r="B55" s="696"/>
      <c r="C55" s="693"/>
      <c r="D55" s="712"/>
      <c r="E55" s="698"/>
      <c r="F55" s="698"/>
      <c r="G55" s="698"/>
      <c r="H55" s="698"/>
      <c r="I55" s="698"/>
      <c r="J55" s="698"/>
      <c r="K55" s="698"/>
      <c r="L55" s="698"/>
      <c r="M55" s="698"/>
      <c r="N55" s="340"/>
      <c r="O55" s="341"/>
      <c r="P55" s="315"/>
      <c r="Q55" s="315"/>
      <c r="R55" s="315"/>
      <c r="S55" s="315"/>
      <c r="T55" s="315"/>
      <c r="U55" s="315"/>
      <c r="V55" s="315"/>
      <c r="W55" s="315"/>
      <c r="X55" s="315"/>
      <c r="Y55" s="342"/>
      <c r="Z55" s="320"/>
      <c r="AA55" s="321"/>
      <c r="AB55" s="321"/>
      <c r="AC55" s="321"/>
      <c r="AD55" s="321"/>
      <c r="AE55" s="322"/>
      <c r="AF55" s="322"/>
      <c r="AG55" s="322"/>
      <c r="AH55" s="322"/>
      <c r="AI55" s="323"/>
      <c r="AK55" s="314" t="s">
        <v>321</v>
      </c>
      <c r="AM55" s="260"/>
    </row>
    <row r="56" spans="2:39" ht="12.75">
      <c r="B56" s="278"/>
      <c r="C56" s="693"/>
      <c r="D56" s="697"/>
      <c r="E56" s="698"/>
      <c r="F56" s="698"/>
      <c r="G56" s="698"/>
      <c r="H56" s="698"/>
      <c r="I56" s="698"/>
      <c r="J56" s="698"/>
      <c r="K56" s="698"/>
      <c r="L56" s="698"/>
      <c r="M56" s="698"/>
      <c r="N56" s="340"/>
      <c r="O56" s="341"/>
      <c r="P56" s="315"/>
      <c r="Q56" s="315"/>
      <c r="R56" s="315"/>
      <c r="S56" s="315"/>
      <c r="T56" s="315"/>
      <c r="U56" s="315"/>
      <c r="V56" s="315"/>
      <c r="W56" s="315"/>
      <c r="X56" s="315"/>
      <c r="Y56" s="342"/>
      <c r="Z56" s="320"/>
      <c r="AA56" s="321"/>
      <c r="AB56" s="321"/>
      <c r="AC56" s="321"/>
      <c r="AD56" s="321"/>
      <c r="AE56" s="322"/>
      <c r="AF56" s="322"/>
      <c r="AG56" s="322"/>
      <c r="AH56" s="322"/>
      <c r="AI56" s="323"/>
      <c r="AK56" s="314" t="s">
        <v>323</v>
      </c>
      <c r="AM56" s="260"/>
    </row>
    <row r="57" spans="2:39" ht="12.75" customHeight="1">
      <c r="B57" s="276" t="s">
        <v>44</v>
      </c>
      <c r="C57" s="693"/>
      <c r="D57" s="697"/>
      <c r="E57" s="698"/>
      <c r="F57" s="698"/>
      <c r="G57" s="698"/>
      <c r="H57" s="698"/>
      <c r="I57" s="698"/>
      <c r="J57" s="698"/>
      <c r="K57" s="698"/>
      <c r="L57" s="698"/>
      <c r="M57" s="698"/>
      <c r="N57" s="340"/>
      <c r="O57" s="341"/>
      <c r="P57" s="315"/>
      <c r="Q57" s="315"/>
      <c r="R57" s="315"/>
      <c r="S57" s="315"/>
      <c r="T57" s="315"/>
      <c r="U57" s="315"/>
      <c r="V57" s="315"/>
      <c r="W57" s="315"/>
      <c r="X57" s="315"/>
      <c r="Y57" s="342"/>
      <c r="Z57" s="320"/>
      <c r="AA57" s="321"/>
      <c r="AB57" s="321"/>
      <c r="AC57" s="321"/>
      <c r="AD57" s="321"/>
      <c r="AE57" s="322"/>
      <c r="AF57" s="322"/>
      <c r="AG57" s="322"/>
      <c r="AH57" s="322"/>
      <c r="AI57" s="323"/>
      <c r="AK57" s="314" t="s">
        <v>324</v>
      </c>
      <c r="AM57" s="260"/>
    </row>
    <row r="58" spans="2:39" ht="16.5" customHeight="1">
      <c r="B58" s="277">
        <f>B54/$AG$11</f>
        <v>0</v>
      </c>
      <c r="C58" s="693"/>
      <c r="D58" s="699"/>
      <c r="E58" s="695"/>
      <c r="F58" s="695"/>
      <c r="G58" s="695"/>
      <c r="H58" s="695"/>
      <c r="I58" s="695"/>
      <c r="J58" s="695"/>
      <c r="K58" s="695"/>
      <c r="L58" s="695"/>
      <c r="M58" s="695"/>
      <c r="N58" s="340"/>
      <c r="O58" s="341"/>
      <c r="P58" s="315"/>
      <c r="Q58" s="315"/>
      <c r="R58" s="315"/>
      <c r="S58" s="315"/>
      <c r="T58" s="315"/>
      <c r="U58" s="315"/>
      <c r="V58" s="315"/>
      <c r="W58" s="315"/>
      <c r="X58" s="315"/>
      <c r="Y58" s="342"/>
      <c r="Z58" s="320"/>
      <c r="AA58" s="321"/>
      <c r="AB58" s="321"/>
      <c r="AC58" s="321"/>
      <c r="AD58" s="321"/>
      <c r="AE58" s="322"/>
      <c r="AF58" s="322"/>
      <c r="AG58" s="322"/>
      <c r="AH58" s="322"/>
      <c r="AI58" s="323"/>
      <c r="AM58" s="260"/>
    </row>
    <row r="59" spans="2:39" ht="12.75">
      <c r="B59" s="139"/>
      <c r="C59" s="693"/>
      <c r="D59" s="699"/>
      <c r="E59" s="695"/>
      <c r="F59" s="695"/>
      <c r="G59" s="695"/>
      <c r="H59" s="695"/>
      <c r="I59" s="695"/>
      <c r="J59" s="695"/>
      <c r="K59" s="695"/>
      <c r="L59" s="695"/>
      <c r="M59" s="695"/>
      <c r="N59" s="340"/>
      <c r="O59" s="341"/>
      <c r="P59" s="315"/>
      <c r="Q59" s="315"/>
      <c r="R59" s="315"/>
      <c r="S59" s="315"/>
      <c r="T59" s="315"/>
      <c r="U59" s="315"/>
      <c r="V59" s="315"/>
      <c r="W59" s="315"/>
      <c r="X59" s="315"/>
      <c r="Y59" s="342"/>
      <c r="Z59" s="320"/>
      <c r="AA59" s="321"/>
      <c r="AB59" s="321"/>
      <c r="AC59" s="321"/>
      <c r="AD59" s="321"/>
      <c r="AE59" s="322"/>
      <c r="AF59" s="322"/>
      <c r="AG59" s="322"/>
      <c r="AH59" s="322"/>
      <c r="AI59" s="323"/>
      <c r="AM59" s="260"/>
    </row>
    <row r="60" spans="2:39" ht="12.75">
      <c r="B60" s="139"/>
      <c r="C60" s="700" t="s">
        <v>4</v>
      </c>
      <c r="D60" s="699"/>
      <c r="E60" s="695"/>
      <c r="F60" s="695"/>
      <c r="G60" s="695"/>
      <c r="H60" s="695"/>
      <c r="I60" s="695"/>
      <c r="J60" s="695"/>
      <c r="K60" s="695"/>
      <c r="L60" s="695"/>
      <c r="M60" s="695"/>
      <c r="N60" s="340"/>
      <c r="O60" s="343"/>
      <c r="P60" s="344"/>
      <c r="Q60" s="345"/>
      <c r="R60" s="345"/>
      <c r="S60" s="345"/>
      <c r="T60" s="345"/>
      <c r="U60" s="345"/>
      <c r="V60" s="345"/>
      <c r="W60" s="345"/>
      <c r="X60" s="345"/>
      <c r="Y60" s="346"/>
      <c r="Z60" s="320"/>
      <c r="AA60" s="321"/>
      <c r="AB60" s="321"/>
      <c r="AC60" s="321"/>
      <c r="AD60" s="321"/>
      <c r="AE60" s="322"/>
      <c r="AF60" s="322"/>
      <c r="AG60" s="322"/>
      <c r="AH60" s="322"/>
      <c r="AI60" s="323"/>
      <c r="AM60" s="260"/>
    </row>
    <row r="61" spans="2:39" ht="12.75">
      <c r="B61" s="139"/>
      <c r="C61" s="700"/>
      <c r="D61" s="699"/>
      <c r="E61" s="695"/>
      <c r="F61" s="695"/>
      <c r="G61" s="695"/>
      <c r="H61" s="695"/>
      <c r="I61" s="695"/>
      <c r="J61" s="695"/>
      <c r="K61" s="695"/>
      <c r="L61" s="695"/>
      <c r="M61" s="695"/>
      <c r="N61" s="340"/>
      <c r="O61" s="343"/>
      <c r="P61" s="344"/>
      <c r="Q61" s="345"/>
      <c r="R61" s="345"/>
      <c r="S61" s="345"/>
      <c r="T61" s="345"/>
      <c r="U61" s="345"/>
      <c r="V61" s="345"/>
      <c r="W61" s="345"/>
      <c r="X61" s="345"/>
      <c r="Y61" s="346"/>
      <c r="Z61" s="320"/>
      <c r="AA61" s="321"/>
      <c r="AB61" s="321"/>
      <c r="AC61" s="321"/>
      <c r="AD61" s="321"/>
      <c r="AE61" s="322"/>
      <c r="AF61" s="322"/>
      <c r="AG61" s="322"/>
      <c r="AH61" s="322"/>
      <c r="AI61" s="323"/>
      <c r="AM61" s="260"/>
    </row>
    <row r="62" spans="2:39" ht="12.75" customHeight="1">
      <c r="B62" s="139"/>
      <c r="C62" s="700"/>
      <c r="D62" s="699"/>
      <c r="E62" s="695"/>
      <c r="F62" s="695"/>
      <c r="G62" s="695"/>
      <c r="H62" s="695"/>
      <c r="I62" s="695"/>
      <c r="J62" s="695"/>
      <c r="K62" s="695"/>
      <c r="L62" s="695"/>
      <c r="M62" s="695"/>
      <c r="N62" s="340"/>
      <c r="O62" s="343"/>
      <c r="P62" s="344"/>
      <c r="Q62" s="345"/>
      <c r="R62" s="345"/>
      <c r="S62" s="345"/>
      <c r="T62" s="345"/>
      <c r="U62" s="345"/>
      <c r="V62" s="345"/>
      <c r="W62" s="345"/>
      <c r="X62" s="345"/>
      <c r="Y62" s="346"/>
      <c r="Z62" s="320"/>
      <c r="AA62" s="321"/>
      <c r="AB62" s="321"/>
      <c r="AC62" s="321"/>
      <c r="AD62" s="321"/>
      <c r="AE62" s="322"/>
      <c r="AF62" s="322"/>
      <c r="AG62" s="322"/>
      <c r="AH62" s="322"/>
      <c r="AI62" s="323"/>
      <c r="AM62" s="260"/>
    </row>
    <row r="63" spans="2:39" ht="15" customHeight="1">
      <c r="B63" s="139"/>
      <c r="C63" s="700"/>
      <c r="D63" s="699"/>
      <c r="E63" s="695"/>
      <c r="F63" s="695"/>
      <c r="G63" s="695"/>
      <c r="H63" s="695"/>
      <c r="I63" s="695"/>
      <c r="J63" s="695"/>
      <c r="K63" s="695"/>
      <c r="L63" s="695"/>
      <c r="M63" s="695"/>
      <c r="N63" s="340"/>
      <c r="O63" s="343"/>
      <c r="P63" s="347"/>
      <c r="Q63" s="345"/>
      <c r="R63" s="345"/>
      <c r="S63" s="345"/>
      <c r="T63" s="345"/>
      <c r="U63" s="345"/>
      <c r="V63" s="345"/>
      <c r="W63" s="345"/>
      <c r="X63" s="345"/>
      <c r="Y63" s="346"/>
      <c r="Z63" s="320"/>
      <c r="AA63" s="321"/>
      <c r="AB63" s="321"/>
      <c r="AC63" s="321"/>
      <c r="AD63" s="321"/>
      <c r="AE63" s="322"/>
      <c r="AF63" s="322"/>
      <c r="AG63" s="322"/>
      <c r="AH63" s="322"/>
      <c r="AI63" s="323"/>
      <c r="AM63" s="260"/>
    </row>
    <row r="64" spans="2:39" ht="12.75">
      <c r="B64" s="139"/>
      <c r="C64" s="700"/>
      <c r="D64" s="703"/>
      <c r="E64" s="695"/>
      <c r="F64" s="695"/>
      <c r="G64" s="695"/>
      <c r="H64" s="695"/>
      <c r="I64" s="695"/>
      <c r="J64" s="695"/>
      <c r="K64" s="695"/>
      <c r="L64" s="695"/>
      <c r="M64" s="695"/>
      <c r="N64" s="340"/>
      <c r="O64" s="343"/>
      <c r="P64" s="347"/>
      <c r="Q64" s="345"/>
      <c r="R64" s="345"/>
      <c r="S64" s="345"/>
      <c r="T64" s="345"/>
      <c r="U64" s="345"/>
      <c r="V64" s="345"/>
      <c r="W64" s="345"/>
      <c r="X64" s="345"/>
      <c r="Y64" s="346"/>
      <c r="Z64" s="320"/>
      <c r="AA64" s="321"/>
      <c r="AB64" s="321"/>
      <c r="AC64" s="321"/>
      <c r="AD64" s="321"/>
      <c r="AE64" s="322"/>
      <c r="AF64" s="322"/>
      <c r="AG64" s="322"/>
      <c r="AH64" s="322"/>
      <c r="AI64" s="323"/>
      <c r="AM64" s="260"/>
    </row>
    <row r="65" spans="2:39" ht="12.75">
      <c r="B65" s="139"/>
      <c r="C65" s="700"/>
      <c r="D65" s="703"/>
      <c r="E65" s="695"/>
      <c r="F65" s="695"/>
      <c r="G65" s="695"/>
      <c r="H65" s="695"/>
      <c r="I65" s="695"/>
      <c r="J65" s="695"/>
      <c r="K65" s="695"/>
      <c r="L65" s="695"/>
      <c r="M65" s="695"/>
      <c r="N65" s="340"/>
      <c r="O65" s="343"/>
      <c r="P65" s="347"/>
      <c r="Q65" s="345"/>
      <c r="R65" s="345"/>
      <c r="S65" s="345"/>
      <c r="T65" s="345"/>
      <c r="U65" s="345"/>
      <c r="V65" s="345"/>
      <c r="W65" s="345"/>
      <c r="X65" s="345"/>
      <c r="Y65" s="346"/>
      <c r="Z65" s="320"/>
      <c r="AA65" s="321"/>
      <c r="AB65" s="321"/>
      <c r="AC65" s="321"/>
      <c r="AD65" s="321"/>
      <c r="AE65" s="322"/>
      <c r="AF65" s="322"/>
      <c r="AG65" s="322"/>
      <c r="AH65" s="322"/>
      <c r="AI65" s="323"/>
      <c r="AM65" s="260"/>
    </row>
    <row r="66" spans="2:39" ht="12.75">
      <c r="B66" s="139"/>
      <c r="C66" s="700"/>
      <c r="D66" s="704"/>
      <c r="E66" s="706"/>
      <c r="F66" s="707"/>
      <c r="G66" s="707"/>
      <c r="H66" s="707"/>
      <c r="I66" s="707"/>
      <c r="J66" s="707"/>
      <c r="K66" s="707"/>
      <c r="L66" s="707"/>
      <c r="M66" s="708"/>
      <c r="N66" s="340"/>
      <c r="O66" s="343"/>
      <c r="P66" s="345"/>
      <c r="Q66" s="345"/>
      <c r="R66" s="345"/>
      <c r="S66" s="345"/>
      <c r="T66" s="345"/>
      <c r="U66" s="345"/>
      <c r="V66" s="345"/>
      <c r="W66" s="345"/>
      <c r="X66" s="345"/>
      <c r="Y66" s="346"/>
      <c r="Z66" s="320"/>
      <c r="AA66" s="321"/>
      <c r="AB66" s="321"/>
      <c r="AC66" s="321"/>
      <c r="AD66" s="321"/>
      <c r="AE66" s="322"/>
      <c r="AF66" s="322"/>
      <c r="AG66" s="322"/>
      <c r="AH66" s="322"/>
      <c r="AI66" s="323"/>
      <c r="AM66" s="260"/>
    </row>
    <row r="67" spans="2:39" ht="12.75">
      <c r="B67" s="139"/>
      <c r="C67" s="700"/>
      <c r="D67" s="705"/>
      <c r="E67" s="709"/>
      <c r="F67" s="710"/>
      <c r="G67" s="710"/>
      <c r="H67" s="710"/>
      <c r="I67" s="710"/>
      <c r="J67" s="710"/>
      <c r="K67" s="710"/>
      <c r="L67" s="710"/>
      <c r="M67" s="711"/>
      <c r="N67" s="340"/>
      <c r="O67" s="343"/>
      <c r="P67" s="345"/>
      <c r="Q67" s="345"/>
      <c r="R67" s="345"/>
      <c r="S67" s="345"/>
      <c r="T67" s="345"/>
      <c r="U67" s="345"/>
      <c r="V67" s="345"/>
      <c r="W67" s="345"/>
      <c r="X67" s="345"/>
      <c r="Y67" s="346"/>
      <c r="Z67" s="320"/>
      <c r="AA67" s="321"/>
      <c r="AB67" s="321"/>
      <c r="AC67" s="321"/>
      <c r="AD67" s="321"/>
      <c r="AE67" s="322"/>
      <c r="AF67" s="322"/>
      <c r="AG67" s="322"/>
      <c r="AH67" s="322"/>
      <c r="AI67" s="323"/>
      <c r="AM67" s="260"/>
    </row>
    <row r="68" spans="2:39" ht="12.75">
      <c r="B68" s="139"/>
      <c r="C68" s="700"/>
      <c r="D68" s="704"/>
      <c r="E68" s="706"/>
      <c r="F68" s="707"/>
      <c r="G68" s="707"/>
      <c r="H68" s="707"/>
      <c r="I68" s="707"/>
      <c r="J68" s="707"/>
      <c r="K68" s="707"/>
      <c r="L68" s="707"/>
      <c r="M68" s="708"/>
      <c r="N68" s="340"/>
      <c r="O68" s="343"/>
      <c r="P68" s="345"/>
      <c r="Q68" s="345"/>
      <c r="R68" s="345"/>
      <c r="S68" s="345"/>
      <c r="T68" s="345"/>
      <c r="U68" s="345"/>
      <c r="V68" s="345"/>
      <c r="W68" s="345"/>
      <c r="X68" s="345"/>
      <c r="Y68" s="346"/>
      <c r="Z68" s="320"/>
      <c r="AA68" s="321"/>
      <c r="AB68" s="321"/>
      <c r="AC68" s="321"/>
      <c r="AD68" s="321"/>
      <c r="AE68" s="322"/>
      <c r="AF68" s="322"/>
      <c r="AG68" s="322"/>
      <c r="AH68" s="322"/>
      <c r="AI68" s="323"/>
      <c r="AM68" s="260"/>
    </row>
    <row r="69" spans="2:39" ht="12.75">
      <c r="B69" s="139"/>
      <c r="C69" s="700"/>
      <c r="D69" s="705"/>
      <c r="E69" s="709"/>
      <c r="F69" s="710"/>
      <c r="G69" s="710"/>
      <c r="H69" s="710"/>
      <c r="I69" s="710"/>
      <c r="J69" s="710"/>
      <c r="K69" s="710"/>
      <c r="L69" s="710"/>
      <c r="M69" s="711"/>
      <c r="N69" s="340"/>
      <c r="O69" s="343"/>
      <c r="P69" s="345"/>
      <c r="Q69" s="345"/>
      <c r="R69" s="345"/>
      <c r="S69" s="345"/>
      <c r="T69" s="345"/>
      <c r="U69" s="345"/>
      <c r="V69" s="345"/>
      <c r="W69" s="345"/>
      <c r="X69" s="345"/>
      <c r="Y69" s="346"/>
      <c r="Z69" s="320"/>
      <c r="AA69" s="321"/>
      <c r="AB69" s="321"/>
      <c r="AC69" s="321"/>
      <c r="AD69" s="321"/>
      <c r="AE69" s="322"/>
      <c r="AF69" s="322"/>
      <c r="AG69" s="322"/>
      <c r="AH69" s="322"/>
      <c r="AI69" s="323"/>
      <c r="AM69" s="260"/>
    </row>
    <row r="70" spans="2:39" ht="12.75">
      <c r="B70" s="139"/>
      <c r="C70" s="700"/>
      <c r="D70" s="703"/>
      <c r="E70" s="695"/>
      <c r="F70" s="695"/>
      <c r="G70" s="695"/>
      <c r="H70" s="695"/>
      <c r="I70" s="695"/>
      <c r="J70" s="695"/>
      <c r="K70" s="695"/>
      <c r="L70" s="695"/>
      <c r="M70" s="695"/>
      <c r="N70" s="340"/>
      <c r="O70" s="343"/>
      <c r="P70" s="345"/>
      <c r="Q70" s="345"/>
      <c r="R70" s="345"/>
      <c r="S70" s="345"/>
      <c r="T70" s="345"/>
      <c r="U70" s="345"/>
      <c r="V70" s="345"/>
      <c r="W70" s="345"/>
      <c r="X70" s="345"/>
      <c r="Y70" s="346"/>
      <c r="Z70" s="320"/>
      <c r="AA70" s="321"/>
      <c r="AB70" s="321"/>
      <c r="AC70" s="321"/>
      <c r="AD70" s="321"/>
      <c r="AE70" s="322"/>
      <c r="AF70" s="322"/>
      <c r="AG70" s="322"/>
      <c r="AH70" s="322"/>
      <c r="AI70" s="323"/>
      <c r="AM70" s="260"/>
    </row>
    <row r="71" spans="2:39" ht="12.75">
      <c r="B71" s="139"/>
      <c r="C71" s="700"/>
      <c r="D71" s="703"/>
      <c r="E71" s="695"/>
      <c r="F71" s="695"/>
      <c r="G71" s="695"/>
      <c r="H71" s="695"/>
      <c r="I71" s="695"/>
      <c r="J71" s="695"/>
      <c r="K71" s="695"/>
      <c r="L71" s="695"/>
      <c r="M71" s="695"/>
      <c r="N71" s="340"/>
      <c r="O71" s="343"/>
      <c r="P71" s="345"/>
      <c r="Q71" s="345"/>
      <c r="R71" s="345"/>
      <c r="S71" s="345"/>
      <c r="T71" s="345"/>
      <c r="U71" s="345"/>
      <c r="V71" s="345"/>
      <c r="W71" s="345"/>
      <c r="X71" s="345"/>
      <c r="Y71" s="346"/>
      <c r="Z71" s="324"/>
      <c r="AA71" s="325"/>
      <c r="AB71" s="325"/>
      <c r="AC71" s="325"/>
      <c r="AD71" s="325"/>
      <c r="AE71" s="326"/>
      <c r="AF71" s="326"/>
      <c r="AG71" s="326"/>
      <c r="AH71" s="326"/>
      <c r="AI71" s="327"/>
      <c r="AM71" s="260"/>
    </row>
    <row r="72" spans="2:26" s="286" customFormat="1" ht="12.75">
      <c r="B72" s="284"/>
      <c r="C72" s="138"/>
      <c r="D72" s="283"/>
      <c r="E72" s="284"/>
      <c r="F72" s="285"/>
      <c r="G72" s="285"/>
      <c r="H72" s="285"/>
      <c r="I72" s="285"/>
      <c r="J72" s="285"/>
      <c r="K72" s="285"/>
      <c r="L72" s="285"/>
      <c r="M72" s="285"/>
      <c r="O72" s="187"/>
      <c r="P72" s="287"/>
      <c r="Q72" s="287"/>
      <c r="R72" s="287"/>
      <c r="S72" s="287"/>
      <c r="T72" s="287"/>
      <c r="U72" s="287"/>
      <c r="V72" s="287"/>
      <c r="W72" s="287"/>
      <c r="X72" s="287"/>
      <c r="Y72" s="287"/>
      <c r="Z72" s="288"/>
    </row>
    <row r="73" spans="2:36" ht="15.75" customHeight="1">
      <c r="B73" s="313" t="s">
        <v>317</v>
      </c>
      <c r="C73" s="425"/>
      <c r="D73" s="425"/>
      <c r="E73" s="263" t="s">
        <v>316</v>
      </c>
      <c r="F73" s="264"/>
      <c r="G73" s="264"/>
      <c r="H73" s="264"/>
      <c r="I73" s="264"/>
      <c r="J73" s="264"/>
      <c r="K73" s="264"/>
      <c r="L73" s="264"/>
      <c r="M73" s="264"/>
      <c r="N73" s="685" t="s">
        <v>41</v>
      </c>
      <c r="O73" s="685"/>
      <c r="P73" s="264" t="s">
        <v>326</v>
      </c>
      <c r="Q73" s="264"/>
      <c r="R73" s="264"/>
      <c r="S73" s="264"/>
      <c r="T73" s="264"/>
      <c r="U73" s="264"/>
      <c r="V73" s="264"/>
      <c r="W73" s="264"/>
      <c r="X73" s="264"/>
      <c r="Y73" s="264"/>
      <c r="Z73" s="685" t="s">
        <v>191</v>
      </c>
      <c r="AA73" s="685"/>
      <c r="AB73" s="685"/>
      <c r="AC73" s="685"/>
      <c r="AD73" s="685"/>
      <c r="AE73" s="264"/>
      <c r="AF73" s="685" t="s">
        <v>45</v>
      </c>
      <c r="AG73" s="685"/>
      <c r="AH73" s="685"/>
      <c r="AI73" s="685"/>
      <c r="AJ73" s="173"/>
    </row>
    <row r="74" spans="2:35" ht="18" customHeight="1">
      <c r="B74" s="265" t="s">
        <v>308</v>
      </c>
      <c r="C74" s="266"/>
      <c r="D74" s="267"/>
      <c r="E74" s="298"/>
      <c r="F74" s="298"/>
      <c r="G74" s="298"/>
      <c r="H74" s="298"/>
      <c r="I74" s="298"/>
      <c r="J74" s="298"/>
      <c r="K74" s="298"/>
      <c r="L74" s="298"/>
      <c r="M74" s="298"/>
      <c r="N74" s="304" t="s">
        <v>310</v>
      </c>
      <c r="O74" s="304" t="s">
        <v>311</v>
      </c>
      <c r="P74" s="298"/>
      <c r="Q74" s="267"/>
      <c r="R74" s="267"/>
      <c r="S74" s="267"/>
      <c r="T74" s="267"/>
      <c r="U74" s="267"/>
      <c r="V74" s="267"/>
      <c r="W74" s="267"/>
      <c r="X74" s="267"/>
      <c r="Y74" s="267"/>
      <c r="Z74" s="268" t="s">
        <v>188</v>
      </c>
      <c r="AA74" s="268" t="s">
        <v>189</v>
      </c>
      <c r="AB74" s="268" t="s">
        <v>190</v>
      </c>
      <c r="AC74" s="268" t="s">
        <v>211</v>
      </c>
      <c r="AD74" s="268" t="s">
        <v>212</v>
      </c>
      <c r="AE74" s="269" t="s">
        <v>47</v>
      </c>
      <c r="AF74" s="269" t="s">
        <v>48</v>
      </c>
      <c r="AG74" s="269" t="s">
        <v>309</v>
      </c>
      <c r="AH74" s="269" t="s">
        <v>322</v>
      </c>
      <c r="AI74" s="269" t="s">
        <v>49</v>
      </c>
    </row>
    <row r="75" spans="2:39" ht="12.75" customHeight="1">
      <c r="B75" s="686" t="s">
        <v>24</v>
      </c>
      <c r="C75" s="693" t="s">
        <v>325</v>
      </c>
      <c r="D75" s="694"/>
      <c r="E75" s="695"/>
      <c r="F75" s="695"/>
      <c r="G75" s="695"/>
      <c r="H75" s="695"/>
      <c r="I75" s="695"/>
      <c r="J75" s="695"/>
      <c r="K75" s="695"/>
      <c r="L75" s="695"/>
      <c r="M75" s="695"/>
      <c r="N75" s="340"/>
      <c r="O75" s="341"/>
      <c r="P75" s="315"/>
      <c r="Q75" s="315"/>
      <c r="R75" s="315"/>
      <c r="S75" s="315"/>
      <c r="T75" s="315"/>
      <c r="U75" s="315"/>
      <c r="V75" s="315"/>
      <c r="W75" s="315"/>
      <c r="X75" s="315"/>
      <c r="Y75" s="342"/>
      <c r="Z75" s="316"/>
      <c r="AA75" s="317"/>
      <c r="AB75" s="317"/>
      <c r="AC75" s="317"/>
      <c r="AD75" s="317"/>
      <c r="AE75" s="318"/>
      <c r="AF75" s="318"/>
      <c r="AG75" s="318"/>
      <c r="AH75" s="318"/>
      <c r="AI75" s="319"/>
      <c r="AK75" s="314" t="s">
        <v>318</v>
      </c>
      <c r="AM75" s="260"/>
    </row>
    <row r="76" spans="2:39" ht="12.75" customHeight="1">
      <c r="B76" s="686"/>
      <c r="C76" s="693"/>
      <c r="D76" s="694"/>
      <c r="E76" s="695"/>
      <c r="F76" s="695"/>
      <c r="G76" s="695"/>
      <c r="H76" s="695"/>
      <c r="I76" s="695"/>
      <c r="J76" s="695"/>
      <c r="K76" s="695"/>
      <c r="L76" s="695"/>
      <c r="M76" s="695"/>
      <c r="N76" s="340"/>
      <c r="O76" s="341"/>
      <c r="P76" s="315"/>
      <c r="Q76" s="315"/>
      <c r="R76" s="315"/>
      <c r="S76" s="315"/>
      <c r="T76" s="315"/>
      <c r="U76" s="315"/>
      <c r="V76" s="315"/>
      <c r="W76" s="315"/>
      <c r="X76" s="315"/>
      <c r="Y76" s="342"/>
      <c r="Z76" s="320"/>
      <c r="AA76" s="321"/>
      <c r="AB76" s="321"/>
      <c r="AC76" s="321"/>
      <c r="AD76" s="321"/>
      <c r="AE76" s="322"/>
      <c r="AF76" s="322"/>
      <c r="AG76" s="322"/>
      <c r="AH76" s="322"/>
      <c r="AI76" s="323"/>
      <c r="AK76" s="314" t="s">
        <v>319</v>
      </c>
      <c r="AM76" s="260"/>
    </row>
    <row r="77" spans="2:39" ht="12.75">
      <c r="B77" s="696">
        <f>SUM(O75:O94)+SUM(N75:N94)</f>
        <v>0</v>
      </c>
      <c r="C77" s="693"/>
      <c r="D77" s="712"/>
      <c r="E77" s="698"/>
      <c r="F77" s="698"/>
      <c r="G77" s="698"/>
      <c r="H77" s="698"/>
      <c r="I77" s="698"/>
      <c r="J77" s="698"/>
      <c r="K77" s="698"/>
      <c r="L77" s="698"/>
      <c r="M77" s="698"/>
      <c r="N77" s="340"/>
      <c r="O77" s="341"/>
      <c r="P77" s="315"/>
      <c r="Q77" s="315"/>
      <c r="R77" s="315"/>
      <c r="S77" s="315"/>
      <c r="T77" s="315"/>
      <c r="U77" s="315"/>
      <c r="V77" s="315"/>
      <c r="W77" s="315"/>
      <c r="X77" s="315"/>
      <c r="Y77" s="342"/>
      <c r="Z77" s="320"/>
      <c r="AA77" s="321"/>
      <c r="AB77" s="321"/>
      <c r="AC77" s="321"/>
      <c r="AD77" s="321"/>
      <c r="AE77" s="322"/>
      <c r="AF77" s="322"/>
      <c r="AG77" s="322"/>
      <c r="AH77" s="322"/>
      <c r="AI77" s="323"/>
      <c r="AK77" s="314" t="s">
        <v>320</v>
      </c>
      <c r="AM77" s="260"/>
    </row>
    <row r="78" spans="2:39" ht="12.75">
      <c r="B78" s="696"/>
      <c r="C78" s="693"/>
      <c r="D78" s="712"/>
      <c r="E78" s="698"/>
      <c r="F78" s="698"/>
      <c r="G78" s="698"/>
      <c r="H78" s="698"/>
      <c r="I78" s="698"/>
      <c r="J78" s="698"/>
      <c r="K78" s="698"/>
      <c r="L78" s="698"/>
      <c r="M78" s="698"/>
      <c r="N78" s="340"/>
      <c r="O78" s="341"/>
      <c r="P78" s="315"/>
      <c r="Q78" s="315"/>
      <c r="R78" s="315"/>
      <c r="S78" s="315"/>
      <c r="T78" s="315"/>
      <c r="U78" s="315"/>
      <c r="V78" s="315"/>
      <c r="W78" s="315"/>
      <c r="X78" s="315"/>
      <c r="Y78" s="342"/>
      <c r="Z78" s="320"/>
      <c r="AA78" s="321"/>
      <c r="AB78" s="321"/>
      <c r="AC78" s="321"/>
      <c r="AD78" s="321"/>
      <c r="AE78" s="322"/>
      <c r="AF78" s="322"/>
      <c r="AG78" s="322"/>
      <c r="AH78" s="322"/>
      <c r="AI78" s="323"/>
      <c r="AK78" s="314" t="s">
        <v>321</v>
      </c>
      <c r="AM78" s="260"/>
    </row>
    <row r="79" spans="2:39" ht="12.75">
      <c r="B79" s="278"/>
      <c r="C79" s="693"/>
      <c r="D79" s="697"/>
      <c r="E79" s="698"/>
      <c r="F79" s="698"/>
      <c r="G79" s="698"/>
      <c r="H79" s="698"/>
      <c r="I79" s="698"/>
      <c r="J79" s="698"/>
      <c r="K79" s="698"/>
      <c r="L79" s="698"/>
      <c r="M79" s="698"/>
      <c r="N79" s="340"/>
      <c r="O79" s="341"/>
      <c r="P79" s="315"/>
      <c r="Q79" s="315"/>
      <c r="R79" s="315"/>
      <c r="S79" s="315"/>
      <c r="T79" s="315"/>
      <c r="U79" s="315"/>
      <c r="V79" s="315"/>
      <c r="W79" s="315"/>
      <c r="X79" s="315"/>
      <c r="Y79" s="342"/>
      <c r="Z79" s="320"/>
      <c r="AA79" s="321"/>
      <c r="AB79" s="321"/>
      <c r="AC79" s="321"/>
      <c r="AD79" s="321"/>
      <c r="AE79" s="322"/>
      <c r="AF79" s="322"/>
      <c r="AG79" s="322"/>
      <c r="AH79" s="322"/>
      <c r="AI79" s="323"/>
      <c r="AK79" s="314" t="s">
        <v>323</v>
      </c>
      <c r="AM79" s="260"/>
    </row>
    <row r="80" spans="2:39" ht="12.75" customHeight="1">
      <c r="B80" s="276" t="s">
        <v>44</v>
      </c>
      <c r="C80" s="693"/>
      <c r="D80" s="697"/>
      <c r="E80" s="698"/>
      <c r="F80" s="698"/>
      <c r="G80" s="698"/>
      <c r="H80" s="698"/>
      <c r="I80" s="698"/>
      <c r="J80" s="698"/>
      <c r="K80" s="698"/>
      <c r="L80" s="698"/>
      <c r="M80" s="698"/>
      <c r="N80" s="340"/>
      <c r="O80" s="341"/>
      <c r="P80" s="315"/>
      <c r="Q80" s="315"/>
      <c r="R80" s="315"/>
      <c r="S80" s="315"/>
      <c r="T80" s="315"/>
      <c r="U80" s="315"/>
      <c r="V80" s="315"/>
      <c r="W80" s="315"/>
      <c r="X80" s="315"/>
      <c r="Y80" s="342"/>
      <c r="Z80" s="320"/>
      <c r="AA80" s="321"/>
      <c r="AB80" s="321"/>
      <c r="AC80" s="321"/>
      <c r="AD80" s="321"/>
      <c r="AE80" s="322"/>
      <c r="AF80" s="322"/>
      <c r="AG80" s="322"/>
      <c r="AH80" s="322"/>
      <c r="AI80" s="323"/>
      <c r="AK80" s="314" t="s">
        <v>324</v>
      </c>
      <c r="AM80" s="260"/>
    </row>
    <row r="81" spans="2:39" ht="16.5" customHeight="1">
      <c r="B81" s="277">
        <f>B77/$AG$11</f>
        <v>0</v>
      </c>
      <c r="C81" s="693"/>
      <c r="D81" s="699"/>
      <c r="E81" s="695"/>
      <c r="F81" s="695"/>
      <c r="G81" s="695"/>
      <c r="H81" s="695"/>
      <c r="I81" s="695"/>
      <c r="J81" s="695"/>
      <c r="K81" s="695"/>
      <c r="L81" s="695"/>
      <c r="M81" s="695"/>
      <c r="N81" s="340"/>
      <c r="O81" s="341"/>
      <c r="P81" s="315"/>
      <c r="Q81" s="315"/>
      <c r="R81" s="315"/>
      <c r="S81" s="315"/>
      <c r="T81" s="315"/>
      <c r="U81" s="315"/>
      <c r="V81" s="315"/>
      <c r="W81" s="315"/>
      <c r="X81" s="315"/>
      <c r="Y81" s="342"/>
      <c r="Z81" s="320"/>
      <c r="AA81" s="321"/>
      <c r="AB81" s="321"/>
      <c r="AC81" s="321"/>
      <c r="AD81" s="321"/>
      <c r="AE81" s="322"/>
      <c r="AF81" s="322"/>
      <c r="AG81" s="322"/>
      <c r="AH81" s="322"/>
      <c r="AI81" s="323"/>
      <c r="AM81" s="260"/>
    </row>
    <row r="82" spans="2:39" ht="12.75">
      <c r="B82" s="139"/>
      <c r="C82" s="693"/>
      <c r="D82" s="699"/>
      <c r="E82" s="695"/>
      <c r="F82" s="695"/>
      <c r="G82" s="695"/>
      <c r="H82" s="695"/>
      <c r="I82" s="695"/>
      <c r="J82" s="695"/>
      <c r="K82" s="695"/>
      <c r="L82" s="695"/>
      <c r="M82" s="695"/>
      <c r="N82" s="340"/>
      <c r="O82" s="341"/>
      <c r="P82" s="315"/>
      <c r="Q82" s="315"/>
      <c r="R82" s="315"/>
      <c r="S82" s="315"/>
      <c r="T82" s="315"/>
      <c r="U82" s="315"/>
      <c r="V82" s="315"/>
      <c r="W82" s="315"/>
      <c r="X82" s="315"/>
      <c r="Y82" s="342"/>
      <c r="Z82" s="320"/>
      <c r="AA82" s="321"/>
      <c r="AB82" s="321"/>
      <c r="AC82" s="321"/>
      <c r="AD82" s="321"/>
      <c r="AE82" s="322"/>
      <c r="AF82" s="322"/>
      <c r="AG82" s="322"/>
      <c r="AH82" s="322"/>
      <c r="AI82" s="323"/>
      <c r="AM82" s="260"/>
    </row>
    <row r="83" spans="2:39" ht="12.75">
      <c r="B83" s="139"/>
      <c r="C83" s="700" t="s">
        <v>4</v>
      </c>
      <c r="D83" s="699"/>
      <c r="E83" s="695"/>
      <c r="F83" s="695"/>
      <c r="G83" s="695"/>
      <c r="H83" s="695"/>
      <c r="I83" s="695"/>
      <c r="J83" s="695"/>
      <c r="K83" s="695"/>
      <c r="L83" s="695"/>
      <c r="M83" s="695"/>
      <c r="N83" s="340"/>
      <c r="O83" s="343"/>
      <c r="P83" s="344"/>
      <c r="Q83" s="345"/>
      <c r="R83" s="345"/>
      <c r="S83" s="345"/>
      <c r="T83" s="345"/>
      <c r="U83" s="345"/>
      <c r="V83" s="345"/>
      <c r="W83" s="345"/>
      <c r="X83" s="345"/>
      <c r="Y83" s="346"/>
      <c r="Z83" s="320"/>
      <c r="AA83" s="321"/>
      <c r="AB83" s="321"/>
      <c r="AC83" s="321"/>
      <c r="AD83" s="321"/>
      <c r="AE83" s="322"/>
      <c r="AF83" s="322"/>
      <c r="AG83" s="322"/>
      <c r="AH83" s="322"/>
      <c r="AI83" s="323"/>
      <c r="AM83" s="260"/>
    </row>
    <row r="84" spans="2:39" ht="12.75">
      <c r="B84" s="139"/>
      <c r="C84" s="700"/>
      <c r="D84" s="699"/>
      <c r="E84" s="695"/>
      <c r="F84" s="695"/>
      <c r="G84" s="695"/>
      <c r="H84" s="695"/>
      <c r="I84" s="695"/>
      <c r="J84" s="695"/>
      <c r="K84" s="695"/>
      <c r="L84" s="695"/>
      <c r="M84" s="695"/>
      <c r="N84" s="340"/>
      <c r="O84" s="343"/>
      <c r="P84" s="344"/>
      <c r="Q84" s="345"/>
      <c r="R84" s="345"/>
      <c r="S84" s="345"/>
      <c r="T84" s="345"/>
      <c r="U84" s="345"/>
      <c r="V84" s="345"/>
      <c r="W84" s="345"/>
      <c r="X84" s="345"/>
      <c r="Y84" s="346"/>
      <c r="Z84" s="320"/>
      <c r="AA84" s="321"/>
      <c r="AB84" s="321"/>
      <c r="AC84" s="321"/>
      <c r="AD84" s="321"/>
      <c r="AE84" s="322"/>
      <c r="AF84" s="322"/>
      <c r="AG84" s="322"/>
      <c r="AH84" s="322"/>
      <c r="AI84" s="323"/>
      <c r="AM84" s="260"/>
    </row>
    <row r="85" spans="2:39" ht="12.75" customHeight="1">
      <c r="B85" s="139"/>
      <c r="C85" s="700"/>
      <c r="D85" s="699"/>
      <c r="E85" s="695"/>
      <c r="F85" s="695"/>
      <c r="G85" s="695"/>
      <c r="H85" s="695"/>
      <c r="I85" s="695"/>
      <c r="J85" s="695"/>
      <c r="K85" s="695"/>
      <c r="L85" s="695"/>
      <c r="M85" s="695"/>
      <c r="N85" s="340"/>
      <c r="O85" s="343"/>
      <c r="P85" s="344"/>
      <c r="Q85" s="345"/>
      <c r="R85" s="345"/>
      <c r="S85" s="345"/>
      <c r="T85" s="345"/>
      <c r="U85" s="345"/>
      <c r="V85" s="345"/>
      <c r="W85" s="345"/>
      <c r="X85" s="345"/>
      <c r="Y85" s="346"/>
      <c r="Z85" s="320"/>
      <c r="AA85" s="321"/>
      <c r="AB85" s="321"/>
      <c r="AC85" s="321"/>
      <c r="AD85" s="321"/>
      <c r="AE85" s="322"/>
      <c r="AF85" s="322"/>
      <c r="AG85" s="322"/>
      <c r="AH85" s="322"/>
      <c r="AI85" s="323"/>
      <c r="AM85" s="260"/>
    </row>
    <row r="86" spans="2:39" ht="15" customHeight="1">
      <c r="B86" s="139"/>
      <c r="C86" s="700"/>
      <c r="D86" s="699"/>
      <c r="E86" s="695"/>
      <c r="F86" s="695"/>
      <c r="G86" s="695"/>
      <c r="H86" s="695"/>
      <c r="I86" s="695"/>
      <c r="J86" s="695"/>
      <c r="K86" s="695"/>
      <c r="L86" s="695"/>
      <c r="M86" s="695"/>
      <c r="N86" s="340"/>
      <c r="O86" s="343"/>
      <c r="P86" s="347"/>
      <c r="Q86" s="345"/>
      <c r="R86" s="345"/>
      <c r="S86" s="345"/>
      <c r="T86" s="345"/>
      <c r="U86" s="345"/>
      <c r="V86" s="345"/>
      <c r="W86" s="345"/>
      <c r="X86" s="345"/>
      <c r="Y86" s="346"/>
      <c r="Z86" s="320"/>
      <c r="AA86" s="321"/>
      <c r="AB86" s="321"/>
      <c r="AC86" s="321"/>
      <c r="AD86" s="321"/>
      <c r="AE86" s="322"/>
      <c r="AF86" s="322"/>
      <c r="AG86" s="322"/>
      <c r="AH86" s="322"/>
      <c r="AI86" s="323"/>
      <c r="AM86" s="260"/>
    </row>
    <row r="87" spans="2:39" ht="12.75">
      <c r="B87" s="139"/>
      <c r="C87" s="700"/>
      <c r="D87" s="703"/>
      <c r="E87" s="695"/>
      <c r="F87" s="695"/>
      <c r="G87" s="695"/>
      <c r="H87" s="695"/>
      <c r="I87" s="695"/>
      <c r="J87" s="695"/>
      <c r="K87" s="695"/>
      <c r="L87" s="695"/>
      <c r="M87" s="695"/>
      <c r="N87" s="340"/>
      <c r="O87" s="343"/>
      <c r="P87" s="347"/>
      <c r="Q87" s="345"/>
      <c r="R87" s="345"/>
      <c r="S87" s="345"/>
      <c r="T87" s="345"/>
      <c r="U87" s="345"/>
      <c r="V87" s="345"/>
      <c r="W87" s="345"/>
      <c r="X87" s="345"/>
      <c r="Y87" s="346"/>
      <c r="Z87" s="320"/>
      <c r="AA87" s="321"/>
      <c r="AB87" s="321"/>
      <c r="AC87" s="321"/>
      <c r="AD87" s="321"/>
      <c r="AE87" s="322"/>
      <c r="AF87" s="322"/>
      <c r="AG87" s="322"/>
      <c r="AH87" s="322"/>
      <c r="AI87" s="323"/>
      <c r="AM87" s="260"/>
    </row>
    <row r="88" spans="2:39" ht="12.75">
      <c r="B88" s="139"/>
      <c r="C88" s="700"/>
      <c r="D88" s="703"/>
      <c r="E88" s="695"/>
      <c r="F88" s="695"/>
      <c r="G88" s="695"/>
      <c r="H88" s="695"/>
      <c r="I88" s="695"/>
      <c r="J88" s="695"/>
      <c r="K88" s="695"/>
      <c r="L88" s="695"/>
      <c r="M88" s="695"/>
      <c r="N88" s="340"/>
      <c r="O88" s="343"/>
      <c r="P88" s="347"/>
      <c r="Q88" s="345"/>
      <c r="R88" s="345"/>
      <c r="S88" s="345"/>
      <c r="T88" s="345"/>
      <c r="U88" s="345"/>
      <c r="V88" s="345"/>
      <c r="W88" s="345"/>
      <c r="X88" s="345"/>
      <c r="Y88" s="346"/>
      <c r="Z88" s="320"/>
      <c r="AA88" s="321"/>
      <c r="AB88" s="321"/>
      <c r="AC88" s="321"/>
      <c r="AD88" s="321"/>
      <c r="AE88" s="322"/>
      <c r="AF88" s="322"/>
      <c r="AG88" s="322"/>
      <c r="AH88" s="322"/>
      <c r="AI88" s="323"/>
      <c r="AM88" s="260"/>
    </row>
    <row r="89" spans="2:39" ht="12.75">
      <c r="B89" s="139"/>
      <c r="C89" s="700"/>
      <c r="D89" s="704"/>
      <c r="E89" s="706"/>
      <c r="F89" s="707"/>
      <c r="G89" s="707"/>
      <c r="H89" s="707"/>
      <c r="I89" s="707"/>
      <c r="J89" s="707"/>
      <c r="K89" s="707"/>
      <c r="L89" s="707"/>
      <c r="M89" s="708"/>
      <c r="N89" s="340"/>
      <c r="O89" s="343"/>
      <c r="P89" s="345"/>
      <c r="Q89" s="345"/>
      <c r="R89" s="345"/>
      <c r="S89" s="345"/>
      <c r="T89" s="345"/>
      <c r="U89" s="345"/>
      <c r="V89" s="345"/>
      <c r="W89" s="345"/>
      <c r="X89" s="345"/>
      <c r="Y89" s="346"/>
      <c r="Z89" s="320"/>
      <c r="AA89" s="321"/>
      <c r="AB89" s="321"/>
      <c r="AC89" s="321"/>
      <c r="AD89" s="321"/>
      <c r="AE89" s="322"/>
      <c r="AF89" s="322"/>
      <c r="AG89" s="322"/>
      <c r="AH89" s="322"/>
      <c r="AI89" s="323"/>
      <c r="AM89" s="260"/>
    </row>
    <row r="90" spans="2:39" ht="12.75">
      <c r="B90" s="139"/>
      <c r="C90" s="700"/>
      <c r="D90" s="705"/>
      <c r="E90" s="709"/>
      <c r="F90" s="710"/>
      <c r="G90" s="710"/>
      <c r="H90" s="710"/>
      <c r="I90" s="710"/>
      <c r="J90" s="710"/>
      <c r="K90" s="710"/>
      <c r="L90" s="710"/>
      <c r="M90" s="711"/>
      <c r="N90" s="340"/>
      <c r="O90" s="343"/>
      <c r="P90" s="345"/>
      <c r="Q90" s="345"/>
      <c r="R90" s="345"/>
      <c r="S90" s="345"/>
      <c r="T90" s="345"/>
      <c r="U90" s="345"/>
      <c r="V90" s="345"/>
      <c r="W90" s="345"/>
      <c r="X90" s="345"/>
      <c r="Y90" s="346"/>
      <c r="Z90" s="320"/>
      <c r="AA90" s="321"/>
      <c r="AB90" s="321"/>
      <c r="AC90" s="321"/>
      <c r="AD90" s="321"/>
      <c r="AE90" s="322"/>
      <c r="AF90" s="322"/>
      <c r="AG90" s="322"/>
      <c r="AH90" s="322"/>
      <c r="AI90" s="323"/>
      <c r="AM90" s="260"/>
    </row>
    <row r="91" spans="2:39" ht="12.75">
      <c r="B91" s="139"/>
      <c r="C91" s="700"/>
      <c r="D91" s="704"/>
      <c r="E91" s="706"/>
      <c r="F91" s="707"/>
      <c r="G91" s="707"/>
      <c r="H91" s="707"/>
      <c r="I91" s="707"/>
      <c r="J91" s="707"/>
      <c r="K91" s="707"/>
      <c r="L91" s="707"/>
      <c r="M91" s="708"/>
      <c r="N91" s="340"/>
      <c r="O91" s="343"/>
      <c r="P91" s="345"/>
      <c r="Q91" s="345"/>
      <c r="R91" s="345"/>
      <c r="S91" s="345"/>
      <c r="T91" s="345"/>
      <c r="U91" s="345"/>
      <c r="V91" s="345"/>
      <c r="W91" s="345"/>
      <c r="X91" s="345"/>
      <c r="Y91" s="346"/>
      <c r="Z91" s="320"/>
      <c r="AA91" s="321"/>
      <c r="AB91" s="321"/>
      <c r="AC91" s="321"/>
      <c r="AD91" s="321"/>
      <c r="AE91" s="322"/>
      <c r="AF91" s="322"/>
      <c r="AG91" s="322"/>
      <c r="AH91" s="322"/>
      <c r="AI91" s="323"/>
      <c r="AM91" s="260"/>
    </row>
    <row r="92" spans="2:39" ht="12.75">
      <c r="B92" s="139"/>
      <c r="C92" s="700"/>
      <c r="D92" s="705"/>
      <c r="E92" s="709"/>
      <c r="F92" s="710"/>
      <c r="G92" s="710"/>
      <c r="H92" s="710"/>
      <c r="I92" s="710"/>
      <c r="J92" s="710"/>
      <c r="K92" s="710"/>
      <c r="L92" s="710"/>
      <c r="M92" s="711"/>
      <c r="N92" s="340"/>
      <c r="O92" s="343"/>
      <c r="P92" s="345"/>
      <c r="Q92" s="345"/>
      <c r="R92" s="345"/>
      <c r="S92" s="345"/>
      <c r="T92" s="345"/>
      <c r="U92" s="345"/>
      <c r="V92" s="345"/>
      <c r="W92" s="345"/>
      <c r="X92" s="345"/>
      <c r="Y92" s="346"/>
      <c r="Z92" s="320"/>
      <c r="AA92" s="321"/>
      <c r="AB92" s="321"/>
      <c r="AC92" s="321"/>
      <c r="AD92" s="321"/>
      <c r="AE92" s="322"/>
      <c r="AF92" s="322"/>
      <c r="AG92" s="322"/>
      <c r="AH92" s="322"/>
      <c r="AI92" s="323"/>
      <c r="AM92" s="260"/>
    </row>
    <row r="93" spans="2:39" ht="12.75">
      <c r="B93" s="139"/>
      <c r="C93" s="700"/>
      <c r="D93" s="703"/>
      <c r="E93" s="695"/>
      <c r="F93" s="695"/>
      <c r="G93" s="695"/>
      <c r="H93" s="695"/>
      <c r="I93" s="695"/>
      <c r="J93" s="695"/>
      <c r="K93" s="695"/>
      <c r="L93" s="695"/>
      <c r="M93" s="695"/>
      <c r="N93" s="340"/>
      <c r="O93" s="343"/>
      <c r="P93" s="345"/>
      <c r="Q93" s="345"/>
      <c r="R93" s="345"/>
      <c r="S93" s="345"/>
      <c r="T93" s="345"/>
      <c r="U93" s="345"/>
      <c r="V93" s="345"/>
      <c r="W93" s="345"/>
      <c r="X93" s="345"/>
      <c r="Y93" s="346"/>
      <c r="Z93" s="320"/>
      <c r="AA93" s="321"/>
      <c r="AB93" s="321"/>
      <c r="AC93" s="321"/>
      <c r="AD93" s="321"/>
      <c r="AE93" s="322"/>
      <c r="AF93" s="322"/>
      <c r="AG93" s="322"/>
      <c r="AH93" s="322"/>
      <c r="AI93" s="323"/>
      <c r="AM93" s="260"/>
    </row>
    <row r="94" spans="2:39" ht="12.75">
      <c r="B94" s="139"/>
      <c r="C94" s="700"/>
      <c r="D94" s="703"/>
      <c r="E94" s="695"/>
      <c r="F94" s="695"/>
      <c r="G94" s="695"/>
      <c r="H94" s="695"/>
      <c r="I94" s="695"/>
      <c r="J94" s="695"/>
      <c r="K94" s="695"/>
      <c r="L94" s="695"/>
      <c r="M94" s="695"/>
      <c r="N94" s="340"/>
      <c r="O94" s="343"/>
      <c r="P94" s="345"/>
      <c r="Q94" s="345"/>
      <c r="R94" s="345"/>
      <c r="S94" s="345"/>
      <c r="T94" s="345"/>
      <c r="U94" s="345"/>
      <c r="V94" s="345"/>
      <c r="W94" s="345"/>
      <c r="X94" s="345"/>
      <c r="Y94" s="346"/>
      <c r="Z94" s="324"/>
      <c r="AA94" s="325"/>
      <c r="AB94" s="325"/>
      <c r="AC94" s="325"/>
      <c r="AD94" s="325"/>
      <c r="AE94" s="326"/>
      <c r="AF94" s="326"/>
      <c r="AG94" s="326"/>
      <c r="AH94" s="326"/>
      <c r="AI94" s="327"/>
      <c r="AM94" s="260"/>
    </row>
    <row r="95" spans="2:26" s="286" customFormat="1" ht="12.75">
      <c r="B95" s="284"/>
      <c r="C95" s="138"/>
      <c r="D95" s="283"/>
      <c r="E95" s="284"/>
      <c r="F95" s="285"/>
      <c r="G95" s="285"/>
      <c r="H95" s="285"/>
      <c r="I95" s="285"/>
      <c r="J95" s="285"/>
      <c r="K95" s="285"/>
      <c r="L95" s="285"/>
      <c r="M95" s="285"/>
      <c r="O95" s="187"/>
      <c r="P95" s="287"/>
      <c r="Q95" s="287"/>
      <c r="R95" s="287"/>
      <c r="S95" s="287"/>
      <c r="T95" s="287"/>
      <c r="U95" s="287"/>
      <c r="V95" s="287"/>
      <c r="W95" s="287"/>
      <c r="X95" s="287"/>
      <c r="Y95" s="287"/>
      <c r="Z95" s="288"/>
    </row>
    <row r="96" spans="2:36" ht="15.75" customHeight="1">
      <c r="B96" s="313" t="s">
        <v>317</v>
      </c>
      <c r="C96" s="425"/>
      <c r="D96" s="425"/>
      <c r="E96" s="263" t="s">
        <v>316</v>
      </c>
      <c r="F96" s="264"/>
      <c r="G96" s="264"/>
      <c r="H96" s="264"/>
      <c r="I96" s="264"/>
      <c r="J96" s="264"/>
      <c r="K96" s="264"/>
      <c r="L96" s="264"/>
      <c r="M96" s="264"/>
      <c r="N96" s="685" t="s">
        <v>41</v>
      </c>
      <c r="O96" s="685"/>
      <c r="P96" s="264" t="s">
        <v>326</v>
      </c>
      <c r="Q96" s="264"/>
      <c r="R96" s="264"/>
      <c r="S96" s="264"/>
      <c r="T96" s="264"/>
      <c r="U96" s="264"/>
      <c r="V96" s="264"/>
      <c r="W96" s="264"/>
      <c r="X96" s="264"/>
      <c r="Y96" s="264"/>
      <c r="Z96" s="685" t="s">
        <v>191</v>
      </c>
      <c r="AA96" s="685"/>
      <c r="AB96" s="685"/>
      <c r="AC96" s="685"/>
      <c r="AD96" s="685"/>
      <c r="AE96" s="264"/>
      <c r="AF96" s="685" t="s">
        <v>45</v>
      </c>
      <c r="AG96" s="685"/>
      <c r="AH96" s="685"/>
      <c r="AI96" s="685"/>
      <c r="AJ96" s="173"/>
    </row>
    <row r="97" spans="2:35" ht="18" customHeight="1">
      <c r="B97" s="265" t="s">
        <v>308</v>
      </c>
      <c r="C97" s="266"/>
      <c r="D97" s="267"/>
      <c r="E97" s="298"/>
      <c r="F97" s="298"/>
      <c r="G97" s="298"/>
      <c r="H97" s="298"/>
      <c r="I97" s="298"/>
      <c r="J97" s="298"/>
      <c r="K97" s="298"/>
      <c r="L97" s="298"/>
      <c r="M97" s="298"/>
      <c r="N97" s="304" t="s">
        <v>310</v>
      </c>
      <c r="O97" s="304" t="s">
        <v>311</v>
      </c>
      <c r="P97" s="298"/>
      <c r="Q97" s="267"/>
      <c r="R97" s="267"/>
      <c r="S97" s="267"/>
      <c r="T97" s="267"/>
      <c r="U97" s="267"/>
      <c r="V97" s="267"/>
      <c r="W97" s="267"/>
      <c r="X97" s="267"/>
      <c r="Y97" s="267"/>
      <c r="Z97" s="268" t="s">
        <v>188</v>
      </c>
      <c r="AA97" s="268" t="s">
        <v>189</v>
      </c>
      <c r="AB97" s="268" t="s">
        <v>190</v>
      </c>
      <c r="AC97" s="268" t="s">
        <v>211</v>
      </c>
      <c r="AD97" s="268" t="s">
        <v>212</v>
      </c>
      <c r="AE97" s="269" t="s">
        <v>47</v>
      </c>
      <c r="AF97" s="269" t="s">
        <v>48</v>
      </c>
      <c r="AG97" s="269" t="s">
        <v>309</v>
      </c>
      <c r="AH97" s="269" t="s">
        <v>322</v>
      </c>
      <c r="AI97" s="269" t="s">
        <v>49</v>
      </c>
    </row>
    <row r="98" spans="2:39" ht="12.75" customHeight="1">
      <c r="B98" s="686" t="s">
        <v>25</v>
      </c>
      <c r="C98" s="693" t="s">
        <v>325</v>
      </c>
      <c r="D98" s="694"/>
      <c r="E98" s="695"/>
      <c r="F98" s="695"/>
      <c r="G98" s="695"/>
      <c r="H98" s="695"/>
      <c r="I98" s="695"/>
      <c r="J98" s="695"/>
      <c r="K98" s="695"/>
      <c r="L98" s="695"/>
      <c r="M98" s="695"/>
      <c r="N98" s="340"/>
      <c r="O98" s="341"/>
      <c r="P98" s="315"/>
      <c r="Q98" s="315"/>
      <c r="R98" s="315"/>
      <c r="S98" s="315"/>
      <c r="T98" s="315"/>
      <c r="U98" s="315"/>
      <c r="V98" s="315"/>
      <c r="W98" s="315"/>
      <c r="X98" s="315"/>
      <c r="Y98" s="342"/>
      <c r="Z98" s="316"/>
      <c r="AA98" s="317"/>
      <c r="AB98" s="317"/>
      <c r="AC98" s="317"/>
      <c r="AD98" s="317"/>
      <c r="AE98" s="318"/>
      <c r="AF98" s="318"/>
      <c r="AG98" s="318"/>
      <c r="AH98" s="318"/>
      <c r="AI98" s="319"/>
      <c r="AK98" s="314" t="s">
        <v>318</v>
      </c>
      <c r="AM98" s="260"/>
    </row>
    <row r="99" spans="2:39" ht="12.75" customHeight="1">
      <c r="B99" s="686"/>
      <c r="C99" s="693"/>
      <c r="D99" s="694"/>
      <c r="E99" s="695"/>
      <c r="F99" s="695"/>
      <c r="G99" s="695"/>
      <c r="H99" s="695"/>
      <c r="I99" s="695"/>
      <c r="J99" s="695"/>
      <c r="K99" s="695"/>
      <c r="L99" s="695"/>
      <c r="M99" s="695"/>
      <c r="N99" s="340"/>
      <c r="O99" s="341"/>
      <c r="P99" s="315"/>
      <c r="Q99" s="315"/>
      <c r="R99" s="315"/>
      <c r="S99" s="315"/>
      <c r="T99" s="315"/>
      <c r="U99" s="315"/>
      <c r="V99" s="315"/>
      <c r="W99" s="315"/>
      <c r="X99" s="315"/>
      <c r="Y99" s="342"/>
      <c r="Z99" s="320"/>
      <c r="AA99" s="321"/>
      <c r="AB99" s="321"/>
      <c r="AC99" s="321"/>
      <c r="AD99" s="321"/>
      <c r="AE99" s="322"/>
      <c r="AF99" s="322"/>
      <c r="AG99" s="322"/>
      <c r="AH99" s="322"/>
      <c r="AI99" s="323"/>
      <c r="AK99" s="314" t="s">
        <v>319</v>
      </c>
      <c r="AM99" s="260"/>
    </row>
    <row r="100" spans="2:39" ht="12.75">
      <c r="B100" s="696">
        <f>SUM(O98:O117)+SUM(N98:N117)</f>
        <v>0</v>
      </c>
      <c r="C100" s="693"/>
      <c r="D100" s="712"/>
      <c r="E100" s="698"/>
      <c r="F100" s="698"/>
      <c r="G100" s="698"/>
      <c r="H100" s="698"/>
      <c r="I100" s="698"/>
      <c r="J100" s="698"/>
      <c r="K100" s="698"/>
      <c r="L100" s="698"/>
      <c r="M100" s="698"/>
      <c r="N100" s="340"/>
      <c r="O100" s="341"/>
      <c r="P100" s="315"/>
      <c r="Q100" s="315"/>
      <c r="R100" s="315"/>
      <c r="S100" s="315"/>
      <c r="T100" s="315"/>
      <c r="U100" s="315"/>
      <c r="V100" s="315"/>
      <c r="W100" s="315"/>
      <c r="X100" s="315"/>
      <c r="Y100" s="342"/>
      <c r="Z100" s="320"/>
      <c r="AA100" s="321"/>
      <c r="AB100" s="321"/>
      <c r="AC100" s="321"/>
      <c r="AD100" s="321"/>
      <c r="AE100" s="322"/>
      <c r="AF100" s="322"/>
      <c r="AG100" s="322"/>
      <c r="AH100" s="322"/>
      <c r="AI100" s="323"/>
      <c r="AK100" s="314" t="s">
        <v>320</v>
      </c>
      <c r="AM100" s="260"/>
    </row>
    <row r="101" spans="2:39" ht="12.75">
      <c r="B101" s="696"/>
      <c r="C101" s="693"/>
      <c r="D101" s="712"/>
      <c r="E101" s="698"/>
      <c r="F101" s="698"/>
      <c r="G101" s="698"/>
      <c r="H101" s="698"/>
      <c r="I101" s="698"/>
      <c r="J101" s="698"/>
      <c r="K101" s="698"/>
      <c r="L101" s="698"/>
      <c r="M101" s="698"/>
      <c r="N101" s="340"/>
      <c r="O101" s="341"/>
      <c r="P101" s="315"/>
      <c r="Q101" s="315"/>
      <c r="R101" s="315"/>
      <c r="S101" s="315"/>
      <c r="T101" s="315"/>
      <c r="U101" s="315"/>
      <c r="V101" s="315"/>
      <c r="W101" s="315"/>
      <c r="X101" s="315"/>
      <c r="Y101" s="342"/>
      <c r="Z101" s="320"/>
      <c r="AA101" s="321"/>
      <c r="AB101" s="321"/>
      <c r="AC101" s="321"/>
      <c r="AD101" s="321"/>
      <c r="AE101" s="322"/>
      <c r="AF101" s="322"/>
      <c r="AG101" s="322"/>
      <c r="AH101" s="322"/>
      <c r="AI101" s="323"/>
      <c r="AK101" s="314" t="s">
        <v>321</v>
      </c>
      <c r="AM101" s="260"/>
    </row>
    <row r="102" spans="2:39" ht="12.75">
      <c r="B102" s="278"/>
      <c r="C102" s="693"/>
      <c r="D102" s="697"/>
      <c r="E102" s="698"/>
      <c r="F102" s="698"/>
      <c r="G102" s="698"/>
      <c r="H102" s="698"/>
      <c r="I102" s="698"/>
      <c r="J102" s="698"/>
      <c r="K102" s="698"/>
      <c r="L102" s="698"/>
      <c r="M102" s="698"/>
      <c r="N102" s="340"/>
      <c r="O102" s="341"/>
      <c r="P102" s="315"/>
      <c r="Q102" s="315"/>
      <c r="R102" s="315"/>
      <c r="S102" s="315"/>
      <c r="T102" s="315"/>
      <c r="U102" s="315"/>
      <c r="V102" s="315"/>
      <c r="W102" s="315"/>
      <c r="X102" s="315"/>
      <c r="Y102" s="342"/>
      <c r="Z102" s="320"/>
      <c r="AA102" s="321"/>
      <c r="AB102" s="321"/>
      <c r="AC102" s="321"/>
      <c r="AD102" s="321"/>
      <c r="AE102" s="322"/>
      <c r="AF102" s="322"/>
      <c r="AG102" s="322"/>
      <c r="AH102" s="322"/>
      <c r="AI102" s="323"/>
      <c r="AK102" s="314" t="s">
        <v>323</v>
      </c>
      <c r="AM102" s="260"/>
    </row>
    <row r="103" spans="2:39" ht="12.75" customHeight="1">
      <c r="B103" s="276" t="s">
        <v>44</v>
      </c>
      <c r="C103" s="693"/>
      <c r="D103" s="697"/>
      <c r="E103" s="698"/>
      <c r="F103" s="698"/>
      <c r="G103" s="698"/>
      <c r="H103" s="698"/>
      <c r="I103" s="698"/>
      <c r="J103" s="698"/>
      <c r="K103" s="698"/>
      <c r="L103" s="698"/>
      <c r="M103" s="698"/>
      <c r="N103" s="340"/>
      <c r="O103" s="341"/>
      <c r="P103" s="315"/>
      <c r="Q103" s="315"/>
      <c r="R103" s="315"/>
      <c r="S103" s="315"/>
      <c r="T103" s="315"/>
      <c r="U103" s="315"/>
      <c r="V103" s="315"/>
      <c r="W103" s="315"/>
      <c r="X103" s="315"/>
      <c r="Y103" s="342"/>
      <c r="Z103" s="320"/>
      <c r="AA103" s="321"/>
      <c r="AB103" s="321"/>
      <c r="AC103" s="321"/>
      <c r="AD103" s="321"/>
      <c r="AE103" s="322"/>
      <c r="AF103" s="322"/>
      <c r="AG103" s="322"/>
      <c r="AH103" s="322"/>
      <c r="AI103" s="323"/>
      <c r="AK103" s="314" t="s">
        <v>324</v>
      </c>
      <c r="AM103" s="260"/>
    </row>
    <row r="104" spans="2:39" ht="16.5" customHeight="1">
      <c r="B104" s="277">
        <f>B100/$AG$11</f>
        <v>0</v>
      </c>
      <c r="C104" s="693"/>
      <c r="D104" s="699"/>
      <c r="E104" s="695"/>
      <c r="F104" s="695"/>
      <c r="G104" s="695"/>
      <c r="H104" s="695"/>
      <c r="I104" s="695"/>
      <c r="J104" s="695"/>
      <c r="K104" s="695"/>
      <c r="L104" s="695"/>
      <c r="M104" s="695"/>
      <c r="N104" s="340"/>
      <c r="O104" s="341"/>
      <c r="P104" s="315"/>
      <c r="Q104" s="315"/>
      <c r="R104" s="315"/>
      <c r="S104" s="315"/>
      <c r="T104" s="315"/>
      <c r="U104" s="315"/>
      <c r="V104" s="315"/>
      <c r="W104" s="315"/>
      <c r="X104" s="315"/>
      <c r="Y104" s="342"/>
      <c r="Z104" s="320"/>
      <c r="AA104" s="321"/>
      <c r="AB104" s="321"/>
      <c r="AC104" s="321"/>
      <c r="AD104" s="321"/>
      <c r="AE104" s="322"/>
      <c r="AF104" s="322"/>
      <c r="AG104" s="322"/>
      <c r="AH104" s="322"/>
      <c r="AI104" s="323"/>
      <c r="AM104" s="260"/>
    </row>
    <row r="105" spans="2:39" ht="12.75">
      <c r="B105" s="139"/>
      <c r="C105" s="693"/>
      <c r="D105" s="699"/>
      <c r="E105" s="695"/>
      <c r="F105" s="695"/>
      <c r="G105" s="695"/>
      <c r="H105" s="695"/>
      <c r="I105" s="695"/>
      <c r="J105" s="695"/>
      <c r="K105" s="695"/>
      <c r="L105" s="695"/>
      <c r="M105" s="695"/>
      <c r="N105" s="340"/>
      <c r="O105" s="341"/>
      <c r="P105" s="315"/>
      <c r="Q105" s="315"/>
      <c r="R105" s="315"/>
      <c r="S105" s="315"/>
      <c r="T105" s="315"/>
      <c r="U105" s="315"/>
      <c r="V105" s="315"/>
      <c r="W105" s="315"/>
      <c r="X105" s="315"/>
      <c r="Y105" s="342"/>
      <c r="Z105" s="320"/>
      <c r="AA105" s="321"/>
      <c r="AB105" s="321"/>
      <c r="AC105" s="321"/>
      <c r="AD105" s="321"/>
      <c r="AE105" s="322"/>
      <c r="AF105" s="322"/>
      <c r="AG105" s="322"/>
      <c r="AH105" s="322"/>
      <c r="AI105" s="323"/>
      <c r="AM105" s="260"/>
    </row>
    <row r="106" spans="2:39" ht="12.75">
      <c r="B106" s="139"/>
      <c r="C106" s="700" t="s">
        <v>4</v>
      </c>
      <c r="D106" s="699"/>
      <c r="E106" s="695"/>
      <c r="F106" s="695"/>
      <c r="G106" s="695"/>
      <c r="H106" s="695"/>
      <c r="I106" s="695"/>
      <c r="J106" s="695"/>
      <c r="K106" s="695"/>
      <c r="L106" s="695"/>
      <c r="M106" s="695"/>
      <c r="N106" s="340"/>
      <c r="O106" s="343"/>
      <c r="P106" s="344"/>
      <c r="Q106" s="345"/>
      <c r="R106" s="345"/>
      <c r="S106" s="345"/>
      <c r="T106" s="345"/>
      <c r="U106" s="345"/>
      <c r="V106" s="345"/>
      <c r="W106" s="345"/>
      <c r="X106" s="345"/>
      <c r="Y106" s="346"/>
      <c r="Z106" s="320"/>
      <c r="AA106" s="321"/>
      <c r="AB106" s="321"/>
      <c r="AC106" s="321"/>
      <c r="AD106" s="321"/>
      <c r="AE106" s="322"/>
      <c r="AF106" s="322"/>
      <c r="AG106" s="322"/>
      <c r="AH106" s="322"/>
      <c r="AI106" s="323"/>
      <c r="AM106" s="260"/>
    </row>
    <row r="107" spans="2:39" ht="12.75">
      <c r="B107" s="139"/>
      <c r="C107" s="700"/>
      <c r="D107" s="699"/>
      <c r="E107" s="695"/>
      <c r="F107" s="695"/>
      <c r="G107" s="695"/>
      <c r="H107" s="695"/>
      <c r="I107" s="695"/>
      <c r="J107" s="695"/>
      <c r="K107" s="695"/>
      <c r="L107" s="695"/>
      <c r="M107" s="695"/>
      <c r="N107" s="340"/>
      <c r="O107" s="343"/>
      <c r="P107" s="344"/>
      <c r="Q107" s="345"/>
      <c r="R107" s="345"/>
      <c r="S107" s="345"/>
      <c r="T107" s="345"/>
      <c r="U107" s="345"/>
      <c r="V107" s="345"/>
      <c r="W107" s="345"/>
      <c r="X107" s="345"/>
      <c r="Y107" s="346"/>
      <c r="Z107" s="320"/>
      <c r="AA107" s="321"/>
      <c r="AB107" s="321"/>
      <c r="AC107" s="321"/>
      <c r="AD107" s="321"/>
      <c r="AE107" s="322"/>
      <c r="AF107" s="322"/>
      <c r="AG107" s="322"/>
      <c r="AH107" s="322"/>
      <c r="AI107" s="323"/>
      <c r="AM107" s="260"/>
    </row>
    <row r="108" spans="2:39" ht="12.75" customHeight="1">
      <c r="B108" s="139"/>
      <c r="C108" s="700"/>
      <c r="D108" s="699"/>
      <c r="E108" s="695"/>
      <c r="F108" s="695"/>
      <c r="G108" s="695"/>
      <c r="H108" s="695"/>
      <c r="I108" s="695"/>
      <c r="J108" s="695"/>
      <c r="K108" s="695"/>
      <c r="L108" s="695"/>
      <c r="M108" s="695"/>
      <c r="N108" s="340"/>
      <c r="O108" s="343"/>
      <c r="P108" s="344"/>
      <c r="Q108" s="345"/>
      <c r="R108" s="345"/>
      <c r="S108" s="345"/>
      <c r="T108" s="345"/>
      <c r="U108" s="345"/>
      <c r="V108" s="345"/>
      <c r="W108" s="345"/>
      <c r="X108" s="345"/>
      <c r="Y108" s="346"/>
      <c r="Z108" s="320"/>
      <c r="AA108" s="321"/>
      <c r="AB108" s="321"/>
      <c r="AC108" s="321"/>
      <c r="AD108" s="321"/>
      <c r="AE108" s="322"/>
      <c r="AF108" s="322"/>
      <c r="AG108" s="322"/>
      <c r="AH108" s="322"/>
      <c r="AI108" s="323"/>
      <c r="AM108" s="260"/>
    </row>
    <row r="109" spans="2:39" ht="15" customHeight="1">
      <c r="B109" s="139"/>
      <c r="C109" s="700"/>
      <c r="D109" s="699"/>
      <c r="E109" s="695"/>
      <c r="F109" s="695"/>
      <c r="G109" s="695"/>
      <c r="H109" s="695"/>
      <c r="I109" s="695"/>
      <c r="J109" s="695"/>
      <c r="K109" s="695"/>
      <c r="L109" s="695"/>
      <c r="M109" s="695"/>
      <c r="N109" s="340"/>
      <c r="O109" s="343"/>
      <c r="P109" s="347"/>
      <c r="Q109" s="345"/>
      <c r="R109" s="345"/>
      <c r="S109" s="345"/>
      <c r="T109" s="345"/>
      <c r="U109" s="345"/>
      <c r="V109" s="345"/>
      <c r="W109" s="345"/>
      <c r="X109" s="345"/>
      <c r="Y109" s="346"/>
      <c r="Z109" s="320"/>
      <c r="AA109" s="321"/>
      <c r="AB109" s="321"/>
      <c r="AC109" s="321"/>
      <c r="AD109" s="321"/>
      <c r="AE109" s="322"/>
      <c r="AF109" s="322"/>
      <c r="AG109" s="322"/>
      <c r="AH109" s="322"/>
      <c r="AI109" s="323"/>
      <c r="AM109" s="260"/>
    </row>
    <row r="110" spans="2:39" ht="12.75">
      <c r="B110" s="139"/>
      <c r="C110" s="700"/>
      <c r="D110" s="703"/>
      <c r="E110" s="695"/>
      <c r="F110" s="695"/>
      <c r="G110" s="695"/>
      <c r="H110" s="695"/>
      <c r="I110" s="695"/>
      <c r="J110" s="695"/>
      <c r="K110" s="695"/>
      <c r="L110" s="695"/>
      <c r="M110" s="695"/>
      <c r="N110" s="340"/>
      <c r="O110" s="343"/>
      <c r="P110" s="347"/>
      <c r="Q110" s="345"/>
      <c r="R110" s="345"/>
      <c r="S110" s="345"/>
      <c r="T110" s="345"/>
      <c r="U110" s="345"/>
      <c r="V110" s="345"/>
      <c r="W110" s="345"/>
      <c r="X110" s="345"/>
      <c r="Y110" s="346"/>
      <c r="Z110" s="320"/>
      <c r="AA110" s="321"/>
      <c r="AB110" s="321"/>
      <c r="AC110" s="321"/>
      <c r="AD110" s="321"/>
      <c r="AE110" s="322"/>
      <c r="AF110" s="322"/>
      <c r="AG110" s="322"/>
      <c r="AH110" s="322"/>
      <c r="AI110" s="323"/>
      <c r="AM110" s="260"/>
    </row>
    <row r="111" spans="2:39" ht="12.75">
      <c r="B111" s="139"/>
      <c r="C111" s="700"/>
      <c r="D111" s="703"/>
      <c r="E111" s="695"/>
      <c r="F111" s="695"/>
      <c r="G111" s="695"/>
      <c r="H111" s="695"/>
      <c r="I111" s="695"/>
      <c r="J111" s="695"/>
      <c r="K111" s="695"/>
      <c r="L111" s="695"/>
      <c r="M111" s="695"/>
      <c r="N111" s="340"/>
      <c r="O111" s="343"/>
      <c r="P111" s="347"/>
      <c r="Q111" s="345"/>
      <c r="R111" s="345"/>
      <c r="S111" s="345"/>
      <c r="T111" s="345"/>
      <c r="U111" s="345"/>
      <c r="V111" s="345"/>
      <c r="W111" s="345"/>
      <c r="X111" s="345"/>
      <c r="Y111" s="346"/>
      <c r="Z111" s="320"/>
      <c r="AA111" s="321"/>
      <c r="AB111" s="321"/>
      <c r="AC111" s="321"/>
      <c r="AD111" s="321"/>
      <c r="AE111" s="322"/>
      <c r="AF111" s="322"/>
      <c r="AG111" s="322"/>
      <c r="AH111" s="322"/>
      <c r="AI111" s="323"/>
      <c r="AM111" s="260"/>
    </row>
    <row r="112" spans="2:39" ht="12.75">
      <c r="B112" s="139"/>
      <c r="C112" s="700"/>
      <c r="D112" s="704"/>
      <c r="E112" s="706"/>
      <c r="F112" s="707"/>
      <c r="G112" s="707"/>
      <c r="H112" s="707"/>
      <c r="I112" s="707"/>
      <c r="J112" s="707"/>
      <c r="K112" s="707"/>
      <c r="L112" s="707"/>
      <c r="M112" s="708"/>
      <c r="N112" s="340"/>
      <c r="O112" s="343"/>
      <c r="P112" s="345"/>
      <c r="Q112" s="345"/>
      <c r="R112" s="345"/>
      <c r="S112" s="345"/>
      <c r="T112" s="345"/>
      <c r="U112" s="345"/>
      <c r="V112" s="345"/>
      <c r="W112" s="345"/>
      <c r="X112" s="345"/>
      <c r="Y112" s="346"/>
      <c r="Z112" s="320"/>
      <c r="AA112" s="321"/>
      <c r="AB112" s="321"/>
      <c r="AC112" s="321"/>
      <c r="AD112" s="321"/>
      <c r="AE112" s="322"/>
      <c r="AF112" s="322"/>
      <c r="AG112" s="322"/>
      <c r="AH112" s="322"/>
      <c r="AI112" s="323"/>
      <c r="AM112" s="260"/>
    </row>
    <row r="113" spans="2:39" ht="12.75">
      <c r="B113" s="139"/>
      <c r="C113" s="700"/>
      <c r="D113" s="705"/>
      <c r="E113" s="709"/>
      <c r="F113" s="710"/>
      <c r="G113" s="710"/>
      <c r="H113" s="710"/>
      <c r="I113" s="710"/>
      <c r="J113" s="710"/>
      <c r="K113" s="710"/>
      <c r="L113" s="710"/>
      <c r="M113" s="711"/>
      <c r="N113" s="340"/>
      <c r="O113" s="343"/>
      <c r="P113" s="345"/>
      <c r="Q113" s="345"/>
      <c r="R113" s="345"/>
      <c r="S113" s="345"/>
      <c r="T113" s="345"/>
      <c r="U113" s="345"/>
      <c r="V113" s="345"/>
      <c r="W113" s="345"/>
      <c r="X113" s="345"/>
      <c r="Y113" s="346"/>
      <c r="Z113" s="320"/>
      <c r="AA113" s="321"/>
      <c r="AB113" s="321"/>
      <c r="AC113" s="321"/>
      <c r="AD113" s="321"/>
      <c r="AE113" s="322"/>
      <c r="AF113" s="322"/>
      <c r="AG113" s="322"/>
      <c r="AH113" s="322"/>
      <c r="AI113" s="323"/>
      <c r="AM113" s="260"/>
    </row>
    <row r="114" spans="2:39" ht="12.75">
      <c r="B114" s="139"/>
      <c r="C114" s="700"/>
      <c r="D114" s="704"/>
      <c r="E114" s="706"/>
      <c r="F114" s="707"/>
      <c r="G114" s="707"/>
      <c r="H114" s="707"/>
      <c r="I114" s="707"/>
      <c r="J114" s="707"/>
      <c r="K114" s="707"/>
      <c r="L114" s="707"/>
      <c r="M114" s="708"/>
      <c r="N114" s="340"/>
      <c r="O114" s="343"/>
      <c r="P114" s="345"/>
      <c r="Q114" s="345"/>
      <c r="R114" s="345"/>
      <c r="S114" s="345"/>
      <c r="T114" s="345"/>
      <c r="U114" s="345"/>
      <c r="V114" s="345"/>
      <c r="W114" s="345"/>
      <c r="X114" s="345"/>
      <c r="Y114" s="346"/>
      <c r="Z114" s="320"/>
      <c r="AA114" s="321"/>
      <c r="AB114" s="321"/>
      <c r="AC114" s="321"/>
      <c r="AD114" s="321"/>
      <c r="AE114" s="322"/>
      <c r="AF114" s="322"/>
      <c r="AG114" s="322"/>
      <c r="AH114" s="322"/>
      <c r="AI114" s="323"/>
      <c r="AM114" s="260"/>
    </row>
    <row r="115" spans="2:39" ht="12.75">
      <c r="B115" s="139"/>
      <c r="C115" s="700"/>
      <c r="D115" s="705"/>
      <c r="E115" s="709"/>
      <c r="F115" s="710"/>
      <c r="G115" s="710"/>
      <c r="H115" s="710"/>
      <c r="I115" s="710"/>
      <c r="J115" s="710"/>
      <c r="K115" s="710"/>
      <c r="L115" s="710"/>
      <c r="M115" s="711"/>
      <c r="N115" s="340"/>
      <c r="O115" s="343"/>
      <c r="P115" s="345"/>
      <c r="Q115" s="345"/>
      <c r="R115" s="345"/>
      <c r="S115" s="345"/>
      <c r="T115" s="345"/>
      <c r="U115" s="345"/>
      <c r="V115" s="345"/>
      <c r="W115" s="345"/>
      <c r="X115" s="345"/>
      <c r="Y115" s="346"/>
      <c r="Z115" s="320"/>
      <c r="AA115" s="321"/>
      <c r="AB115" s="321"/>
      <c r="AC115" s="321"/>
      <c r="AD115" s="321"/>
      <c r="AE115" s="322"/>
      <c r="AF115" s="322"/>
      <c r="AG115" s="322"/>
      <c r="AH115" s="322"/>
      <c r="AI115" s="323"/>
      <c r="AM115" s="260"/>
    </row>
    <row r="116" spans="2:39" ht="12.75">
      <c r="B116" s="139"/>
      <c r="C116" s="700"/>
      <c r="D116" s="703"/>
      <c r="E116" s="695"/>
      <c r="F116" s="695"/>
      <c r="G116" s="695"/>
      <c r="H116" s="695"/>
      <c r="I116" s="695"/>
      <c r="J116" s="695"/>
      <c r="K116" s="695"/>
      <c r="L116" s="695"/>
      <c r="M116" s="695"/>
      <c r="N116" s="340"/>
      <c r="O116" s="343"/>
      <c r="P116" s="345"/>
      <c r="Q116" s="345"/>
      <c r="R116" s="345"/>
      <c r="S116" s="345"/>
      <c r="T116" s="345"/>
      <c r="U116" s="345"/>
      <c r="V116" s="345"/>
      <c r="W116" s="345"/>
      <c r="X116" s="345"/>
      <c r="Y116" s="346"/>
      <c r="Z116" s="320"/>
      <c r="AA116" s="321"/>
      <c r="AB116" s="321"/>
      <c r="AC116" s="321"/>
      <c r="AD116" s="321"/>
      <c r="AE116" s="322"/>
      <c r="AF116" s="322"/>
      <c r="AG116" s="322"/>
      <c r="AH116" s="322"/>
      <c r="AI116" s="323"/>
      <c r="AM116" s="260"/>
    </row>
    <row r="117" spans="2:39" ht="12.75">
      <c r="B117" s="139"/>
      <c r="C117" s="700"/>
      <c r="D117" s="703"/>
      <c r="E117" s="695"/>
      <c r="F117" s="695"/>
      <c r="G117" s="695"/>
      <c r="H117" s="695"/>
      <c r="I117" s="695"/>
      <c r="J117" s="695"/>
      <c r="K117" s="695"/>
      <c r="L117" s="695"/>
      <c r="M117" s="695"/>
      <c r="N117" s="340"/>
      <c r="O117" s="343"/>
      <c r="P117" s="345"/>
      <c r="Q117" s="345"/>
      <c r="R117" s="345"/>
      <c r="S117" s="345"/>
      <c r="T117" s="345"/>
      <c r="U117" s="345"/>
      <c r="V117" s="345"/>
      <c r="W117" s="345"/>
      <c r="X117" s="345"/>
      <c r="Y117" s="346"/>
      <c r="Z117" s="324"/>
      <c r="AA117" s="325"/>
      <c r="AB117" s="325"/>
      <c r="AC117" s="325"/>
      <c r="AD117" s="325"/>
      <c r="AE117" s="326"/>
      <c r="AF117" s="326"/>
      <c r="AG117" s="326"/>
      <c r="AH117" s="326"/>
      <c r="AI117" s="327"/>
      <c r="AM117" s="260"/>
    </row>
    <row r="118" spans="2:26" s="286" customFormat="1" ht="12.75">
      <c r="B118" s="284"/>
      <c r="C118" s="138"/>
      <c r="D118" s="283"/>
      <c r="E118" s="284"/>
      <c r="F118" s="285"/>
      <c r="G118" s="285"/>
      <c r="H118" s="285"/>
      <c r="I118" s="285"/>
      <c r="J118" s="285"/>
      <c r="K118" s="285"/>
      <c r="L118" s="285"/>
      <c r="M118" s="285"/>
      <c r="O118" s="187"/>
      <c r="P118" s="287"/>
      <c r="Q118" s="287"/>
      <c r="R118" s="287"/>
      <c r="S118" s="287"/>
      <c r="T118" s="287"/>
      <c r="U118" s="287"/>
      <c r="V118" s="287"/>
      <c r="W118" s="287"/>
      <c r="X118" s="287"/>
      <c r="Y118" s="287"/>
      <c r="Z118" s="288"/>
    </row>
    <row r="119" spans="2:36" ht="15.75" customHeight="1">
      <c r="B119" s="313" t="s">
        <v>317</v>
      </c>
      <c r="C119" s="425"/>
      <c r="D119" s="425"/>
      <c r="E119" s="263" t="s">
        <v>316</v>
      </c>
      <c r="F119" s="264"/>
      <c r="G119" s="264"/>
      <c r="H119" s="264"/>
      <c r="I119" s="264"/>
      <c r="J119" s="264"/>
      <c r="K119" s="264"/>
      <c r="L119" s="264"/>
      <c r="M119" s="264"/>
      <c r="N119" s="685" t="s">
        <v>41</v>
      </c>
      <c r="O119" s="685"/>
      <c r="P119" s="264" t="s">
        <v>326</v>
      </c>
      <c r="Q119" s="264"/>
      <c r="R119" s="264"/>
      <c r="S119" s="264"/>
      <c r="T119" s="264"/>
      <c r="U119" s="264"/>
      <c r="V119" s="264"/>
      <c r="W119" s="264"/>
      <c r="X119" s="264"/>
      <c r="Y119" s="264"/>
      <c r="Z119" s="685" t="s">
        <v>191</v>
      </c>
      <c r="AA119" s="685"/>
      <c r="AB119" s="685"/>
      <c r="AC119" s="685"/>
      <c r="AD119" s="685"/>
      <c r="AE119" s="264"/>
      <c r="AF119" s="685" t="s">
        <v>45</v>
      </c>
      <c r="AG119" s="685"/>
      <c r="AH119" s="685"/>
      <c r="AI119" s="685"/>
      <c r="AJ119" s="173"/>
    </row>
    <row r="120" spans="2:35" ht="18" customHeight="1">
      <c r="B120" s="265" t="s">
        <v>308</v>
      </c>
      <c r="C120" s="266"/>
      <c r="D120" s="267"/>
      <c r="E120" s="298"/>
      <c r="F120" s="298"/>
      <c r="G120" s="298"/>
      <c r="H120" s="298"/>
      <c r="I120" s="298"/>
      <c r="J120" s="298"/>
      <c r="K120" s="298"/>
      <c r="L120" s="298"/>
      <c r="M120" s="298"/>
      <c r="N120" s="304" t="s">
        <v>310</v>
      </c>
      <c r="O120" s="304" t="s">
        <v>311</v>
      </c>
      <c r="P120" s="298"/>
      <c r="Q120" s="267"/>
      <c r="R120" s="267"/>
      <c r="S120" s="267"/>
      <c r="T120" s="267"/>
      <c r="U120" s="267"/>
      <c r="V120" s="267"/>
      <c r="W120" s="267"/>
      <c r="X120" s="267"/>
      <c r="Y120" s="267"/>
      <c r="Z120" s="268" t="s">
        <v>188</v>
      </c>
      <c r="AA120" s="268" t="s">
        <v>189</v>
      </c>
      <c r="AB120" s="268" t="s">
        <v>190</v>
      </c>
      <c r="AC120" s="268" t="s">
        <v>211</v>
      </c>
      <c r="AD120" s="268" t="s">
        <v>212</v>
      </c>
      <c r="AE120" s="269" t="s">
        <v>47</v>
      </c>
      <c r="AF120" s="269" t="s">
        <v>48</v>
      </c>
      <c r="AG120" s="269" t="s">
        <v>309</v>
      </c>
      <c r="AH120" s="269" t="s">
        <v>322</v>
      </c>
      <c r="AI120" s="269" t="s">
        <v>49</v>
      </c>
    </row>
    <row r="121" spans="2:39" ht="12.75" customHeight="1">
      <c r="B121" s="686" t="s">
        <v>26</v>
      </c>
      <c r="C121" s="693" t="s">
        <v>325</v>
      </c>
      <c r="D121" s="694"/>
      <c r="E121" s="695"/>
      <c r="F121" s="695"/>
      <c r="G121" s="695"/>
      <c r="H121" s="695"/>
      <c r="I121" s="695"/>
      <c r="J121" s="695"/>
      <c r="K121" s="695"/>
      <c r="L121" s="695"/>
      <c r="M121" s="695"/>
      <c r="N121" s="340"/>
      <c r="O121" s="341"/>
      <c r="P121" s="315"/>
      <c r="Q121" s="315"/>
      <c r="R121" s="315"/>
      <c r="S121" s="315"/>
      <c r="T121" s="315"/>
      <c r="U121" s="315"/>
      <c r="V121" s="315"/>
      <c r="W121" s="315"/>
      <c r="X121" s="315"/>
      <c r="Y121" s="342"/>
      <c r="Z121" s="316"/>
      <c r="AA121" s="317"/>
      <c r="AB121" s="317"/>
      <c r="AC121" s="317"/>
      <c r="AD121" s="317"/>
      <c r="AE121" s="318"/>
      <c r="AF121" s="318"/>
      <c r="AG121" s="318"/>
      <c r="AH121" s="318"/>
      <c r="AI121" s="319"/>
      <c r="AK121" s="314" t="s">
        <v>318</v>
      </c>
      <c r="AM121" s="260"/>
    </row>
    <row r="122" spans="2:39" ht="12.75" customHeight="1">
      <c r="B122" s="686"/>
      <c r="C122" s="693"/>
      <c r="D122" s="694"/>
      <c r="E122" s="695"/>
      <c r="F122" s="695"/>
      <c r="G122" s="695"/>
      <c r="H122" s="695"/>
      <c r="I122" s="695"/>
      <c r="J122" s="695"/>
      <c r="K122" s="695"/>
      <c r="L122" s="695"/>
      <c r="M122" s="695"/>
      <c r="N122" s="340"/>
      <c r="O122" s="341"/>
      <c r="P122" s="315"/>
      <c r="Q122" s="315"/>
      <c r="R122" s="315"/>
      <c r="S122" s="315"/>
      <c r="T122" s="315"/>
      <c r="U122" s="315"/>
      <c r="V122" s="315"/>
      <c r="W122" s="315"/>
      <c r="X122" s="315"/>
      <c r="Y122" s="342"/>
      <c r="Z122" s="320"/>
      <c r="AA122" s="321"/>
      <c r="AB122" s="321"/>
      <c r="AC122" s="321"/>
      <c r="AD122" s="321"/>
      <c r="AE122" s="322"/>
      <c r="AF122" s="322"/>
      <c r="AG122" s="322"/>
      <c r="AH122" s="322"/>
      <c r="AI122" s="323"/>
      <c r="AK122" s="314" t="s">
        <v>319</v>
      </c>
      <c r="AM122" s="260"/>
    </row>
    <row r="123" spans="2:39" ht="12.75">
      <c r="B123" s="696">
        <f>SUM(O121:O140)+SUM(N121:N140)</f>
        <v>0</v>
      </c>
      <c r="C123" s="693"/>
      <c r="D123" s="712"/>
      <c r="E123" s="698"/>
      <c r="F123" s="698"/>
      <c r="G123" s="698"/>
      <c r="H123" s="698"/>
      <c r="I123" s="698"/>
      <c r="J123" s="698"/>
      <c r="K123" s="698"/>
      <c r="L123" s="698"/>
      <c r="M123" s="698"/>
      <c r="N123" s="340"/>
      <c r="O123" s="341"/>
      <c r="P123" s="315"/>
      <c r="Q123" s="315"/>
      <c r="R123" s="315"/>
      <c r="S123" s="315"/>
      <c r="T123" s="315"/>
      <c r="U123" s="315"/>
      <c r="V123" s="315"/>
      <c r="W123" s="315"/>
      <c r="X123" s="315"/>
      <c r="Y123" s="342"/>
      <c r="Z123" s="320"/>
      <c r="AA123" s="321"/>
      <c r="AB123" s="321"/>
      <c r="AC123" s="321"/>
      <c r="AD123" s="321"/>
      <c r="AE123" s="322"/>
      <c r="AF123" s="322"/>
      <c r="AG123" s="322"/>
      <c r="AH123" s="322"/>
      <c r="AI123" s="323"/>
      <c r="AK123" s="314" t="s">
        <v>320</v>
      </c>
      <c r="AM123" s="260"/>
    </row>
    <row r="124" spans="2:39" ht="12.75">
      <c r="B124" s="696"/>
      <c r="C124" s="693"/>
      <c r="D124" s="712"/>
      <c r="E124" s="698"/>
      <c r="F124" s="698"/>
      <c r="G124" s="698"/>
      <c r="H124" s="698"/>
      <c r="I124" s="698"/>
      <c r="J124" s="698"/>
      <c r="K124" s="698"/>
      <c r="L124" s="698"/>
      <c r="M124" s="698"/>
      <c r="N124" s="340"/>
      <c r="O124" s="341"/>
      <c r="P124" s="315"/>
      <c r="Q124" s="315"/>
      <c r="R124" s="315"/>
      <c r="S124" s="315"/>
      <c r="T124" s="315"/>
      <c r="U124" s="315"/>
      <c r="V124" s="315"/>
      <c r="W124" s="315"/>
      <c r="X124" s="315"/>
      <c r="Y124" s="342"/>
      <c r="Z124" s="320"/>
      <c r="AA124" s="321"/>
      <c r="AB124" s="321"/>
      <c r="AC124" s="321"/>
      <c r="AD124" s="321"/>
      <c r="AE124" s="322"/>
      <c r="AF124" s="322"/>
      <c r="AG124" s="322"/>
      <c r="AH124" s="322"/>
      <c r="AI124" s="323"/>
      <c r="AK124" s="314" t="s">
        <v>321</v>
      </c>
      <c r="AM124" s="260"/>
    </row>
    <row r="125" spans="2:39" ht="12.75">
      <c r="B125" s="278"/>
      <c r="C125" s="693"/>
      <c r="D125" s="697"/>
      <c r="E125" s="698"/>
      <c r="F125" s="698"/>
      <c r="G125" s="698"/>
      <c r="H125" s="698"/>
      <c r="I125" s="698"/>
      <c r="J125" s="698"/>
      <c r="K125" s="698"/>
      <c r="L125" s="698"/>
      <c r="M125" s="698"/>
      <c r="N125" s="340"/>
      <c r="O125" s="341"/>
      <c r="P125" s="315"/>
      <c r="Q125" s="315"/>
      <c r="R125" s="315"/>
      <c r="S125" s="315"/>
      <c r="T125" s="315"/>
      <c r="U125" s="315"/>
      <c r="V125" s="315"/>
      <c r="W125" s="315"/>
      <c r="X125" s="315"/>
      <c r="Y125" s="342"/>
      <c r="Z125" s="320"/>
      <c r="AA125" s="321"/>
      <c r="AB125" s="321"/>
      <c r="AC125" s="321"/>
      <c r="AD125" s="321"/>
      <c r="AE125" s="322"/>
      <c r="AF125" s="322"/>
      <c r="AG125" s="322"/>
      <c r="AH125" s="322"/>
      <c r="AI125" s="323"/>
      <c r="AK125" s="314" t="s">
        <v>323</v>
      </c>
      <c r="AM125" s="260"/>
    </row>
    <row r="126" spans="2:39" ht="12.75" customHeight="1">
      <c r="B126" s="276" t="s">
        <v>44</v>
      </c>
      <c r="C126" s="693"/>
      <c r="D126" s="697"/>
      <c r="E126" s="698"/>
      <c r="F126" s="698"/>
      <c r="G126" s="698"/>
      <c r="H126" s="698"/>
      <c r="I126" s="698"/>
      <c r="J126" s="698"/>
      <c r="K126" s="698"/>
      <c r="L126" s="698"/>
      <c r="M126" s="698"/>
      <c r="N126" s="340"/>
      <c r="O126" s="341"/>
      <c r="P126" s="315"/>
      <c r="Q126" s="315"/>
      <c r="R126" s="315"/>
      <c r="S126" s="315"/>
      <c r="T126" s="315"/>
      <c r="U126" s="315"/>
      <c r="V126" s="315"/>
      <c r="W126" s="315"/>
      <c r="X126" s="315"/>
      <c r="Y126" s="342"/>
      <c r="Z126" s="320"/>
      <c r="AA126" s="321"/>
      <c r="AB126" s="321"/>
      <c r="AC126" s="321"/>
      <c r="AD126" s="321"/>
      <c r="AE126" s="322"/>
      <c r="AF126" s="322"/>
      <c r="AG126" s="322"/>
      <c r="AH126" s="322"/>
      <c r="AI126" s="323"/>
      <c r="AK126" s="314" t="s">
        <v>324</v>
      </c>
      <c r="AM126" s="260"/>
    </row>
    <row r="127" spans="2:39" ht="16.5" customHeight="1">
      <c r="B127" s="277">
        <f>B123/$AG$11</f>
        <v>0</v>
      </c>
      <c r="C127" s="693"/>
      <c r="D127" s="699"/>
      <c r="E127" s="695"/>
      <c r="F127" s="695"/>
      <c r="G127" s="695"/>
      <c r="H127" s="695"/>
      <c r="I127" s="695"/>
      <c r="J127" s="695"/>
      <c r="K127" s="695"/>
      <c r="L127" s="695"/>
      <c r="M127" s="695"/>
      <c r="N127" s="340"/>
      <c r="O127" s="341"/>
      <c r="P127" s="315"/>
      <c r="Q127" s="315"/>
      <c r="R127" s="315"/>
      <c r="S127" s="315"/>
      <c r="T127" s="315"/>
      <c r="U127" s="315"/>
      <c r="V127" s="315"/>
      <c r="W127" s="315"/>
      <c r="X127" s="315"/>
      <c r="Y127" s="342"/>
      <c r="Z127" s="320"/>
      <c r="AA127" s="321"/>
      <c r="AB127" s="321"/>
      <c r="AC127" s="321"/>
      <c r="AD127" s="321"/>
      <c r="AE127" s="322"/>
      <c r="AF127" s="322"/>
      <c r="AG127" s="322"/>
      <c r="AH127" s="322"/>
      <c r="AI127" s="323"/>
      <c r="AM127" s="260"/>
    </row>
    <row r="128" spans="2:39" ht="12.75">
      <c r="B128" s="139"/>
      <c r="C128" s="693"/>
      <c r="D128" s="699"/>
      <c r="E128" s="695"/>
      <c r="F128" s="695"/>
      <c r="G128" s="695"/>
      <c r="H128" s="695"/>
      <c r="I128" s="695"/>
      <c r="J128" s="695"/>
      <c r="K128" s="695"/>
      <c r="L128" s="695"/>
      <c r="M128" s="695"/>
      <c r="N128" s="340"/>
      <c r="O128" s="341"/>
      <c r="P128" s="315"/>
      <c r="Q128" s="315"/>
      <c r="R128" s="315"/>
      <c r="S128" s="315"/>
      <c r="T128" s="315"/>
      <c r="U128" s="315"/>
      <c r="V128" s="315"/>
      <c r="W128" s="315"/>
      <c r="X128" s="315"/>
      <c r="Y128" s="342"/>
      <c r="Z128" s="320"/>
      <c r="AA128" s="321"/>
      <c r="AB128" s="321"/>
      <c r="AC128" s="321"/>
      <c r="AD128" s="321"/>
      <c r="AE128" s="322"/>
      <c r="AF128" s="322"/>
      <c r="AG128" s="322"/>
      <c r="AH128" s="322"/>
      <c r="AI128" s="323"/>
      <c r="AM128" s="260"/>
    </row>
    <row r="129" spans="2:39" ht="12.75">
      <c r="B129" s="139"/>
      <c r="C129" s="700" t="s">
        <v>4</v>
      </c>
      <c r="D129" s="699"/>
      <c r="E129" s="695"/>
      <c r="F129" s="695"/>
      <c r="G129" s="695"/>
      <c r="H129" s="695"/>
      <c r="I129" s="695"/>
      <c r="J129" s="695"/>
      <c r="K129" s="695"/>
      <c r="L129" s="695"/>
      <c r="M129" s="695"/>
      <c r="N129" s="340"/>
      <c r="O129" s="343"/>
      <c r="P129" s="344"/>
      <c r="Q129" s="345"/>
      <c r="R129" s="345"/>
      <c r="S129" s="345"/>
      <c r="T129" s="345"/>
      <c r="U129" s="345"/>
      <c r="V129" s="345"/>
      <c r="W129" s="345"/>
      <c r="X129" s="345"/>
      <c r="Y129" s="346"/>
      <c r="Z129" s="320"/>
      <c r="AA129" s="321"/>
      <c r="AB129" s="321"/>
      <c r="AC129" s="321"/>
      <c r="AD129" s="321"/>
      <c r="AE129" s="322"/>
      <c r="AF129" s="322"/>
      <c r="AG129" s="322"/>
      <c r="AH129" s="322"/>
      <c r="AI129" s="323"/>
      <c r="AM129" s="260"/>
    </row>
    <row r="130" spans="2:39" ht="12.75">
      <c r="B130" s="139"/>
      <c r="C130" s="700"/>
      <c r="D130" s="699"/>
      <c r="E130" s="695"/>
      <c r="F130" s="695"/>
      <c r="G130" s="695"/>
      <c r="H130" s="695"/>
      <c r="I130" s="695"/>
      <c r="J130" s="695"/>
      <c r="K130" s="695"/>
      <c r="L130" s="695"/>
      <c r="M130" s="695"/>
      <c r="N130" s="340"/>
      <c r="O130" s="343"/>
      <c r="P130" s="344"/>
      <c r="Q130" s="345"/>
      <c r="R130" s="345"/>
      <c r="S130" s="345"/>
      <c r="T130" s="345"/>
      <c r="U130" s="345"/>
      <c r="V130" s="345"/>
      <c r="W130" s="345"/>
      <c r="X130" s="345"/>
      <c r="Y130" s="346"/>
      <c r="Z130" s="320"/>
      <c r="AA130" s="321"/>
      <c r="AB130" s="321"/>
      <c r="AC130" s="321"/>
      <c r="AD130" s="321"/>
      <c r="AE130" s="322"/>
      <c r="AF130" s="322"/>
      <c r="AG130" s="322"/>
      <c r="AH130" s="322"/>
      <c r="AI130" s="323"/>
      <c r="AM130" s="260"/>
    </row>
    <row r="131" spans="2:39" ht="12.75" customHeight="1">
      <c r="B131" s="139"/>
      <c r="C131" s="700"/>
      <c r="D131" s="699"/>
      <c r="E131" s="695"/>
      <c r="F131" s="695"/>
      <c r="G131" s="695"/>
      <c r="H131" s="695"/>
      <c r="I131" s="695"/>
      <c r="J131" s="695"/>
      <c r="K131" s="695"/>
      <c r="L131" s="695"/>
      <c r="M131" s="695"/>
      <c r="N131" s="340"/>
      <c r="O131" s="343"/>
      <c r="P131" s="344"/>
      <c r="Q131" s="345"/>
      <c r="R131" s="345"/>
      <c r="S131" s="345"/>
      <c r="T131" s="345"/>
      <c r="U131" s="345"/>
      <c r="V131" s="345"/>
      <c r="W131" s="345"/>
      <c r="X131" s="345"/>
      <c r="Y131" s="346"/>
      <c r="Z131" s="320"/>
      <c r="AA131" s="321"/>
      <c r="AB131" s="321"/>
      <c r="AC131" s="321"/>
      <c r="AD131" s="321"/>
      <c r="AE131" s="322"/>
      <c r="AF131" s="322"/>
      <c r="AG131" s="322"/>
      <c r="AH131" s="322"/>
      <c r="AI131" s="323"/>
      <c r="AM131" s="260"/>
    </row>
    <row r="132" spans="2:39" ht="15" customHeight="1">
      <c r="B132" s="139"/>
      <c r="C132" s="700"/>
      <c r="D132" s="699"/>
      <c r="E132" s="695"/>
      <c r="F132" s="695"/>
      <c r="G132" s="695"/>
      <c r="H132" s="695"/>
      <c r="I132" s="695"/>
      <c r="J132" s="695"/>
      <c r="K132" s="695"/>
      <c r="L132" s="695"/>
      <c r="M132" s="695"/>
      <c r="N132" s="340"/>
      <c r="O132" s="343"/>
      <c r="P132" s="347"/>
      <c r="Q132" s="345"/>
      <c r="R132" s="345"/>
      <c r="S132" s="345"/>
      <c r="T132" s="345"/>
      <c r="U132" s="345"/>
      <c r="V132" s="345"/>
      <c r="W132" s="345"/>
      <c r="X132" s="345"/>
      <c r="Y132" s="346"/>
      <c r="Z132" s="320"/>
      <c r="AA132" s="321"/>
      <c r="AB132" s="321"/>
      <c r="AC132" s="321"/>
      <c r="AD132" s="321"/>
      <c r="AE132" s="322"/>
      <c r="AF132" s="322"/>
      <c r="AG132" s="322"/>
      <c r="AH132" s="322"/>
      <c r="AI132" s="323"/>
      <c r="AM132" s="260"/>
    </row>
    <row r="133" spans="2:39" ht="12.75">
      <c r="B133" s="139"/>
      <c r="C133" s="700"/>
      <c r="D133" s="703"/>
      <c r="E133" s="695"/>
      <c r="F133" s="695"/>
      <c r="G133" s="695"/>
      <c r="H133" s="695"/>
      <c r="I133" s="695"/>
      <c r="J133" s="695"/>
      <c r="K133" s="695"/>
      <c r="L133" s="695"/>
      <c r="M133" s="695"/>
      <c r="N133" s="340"/>
      <c r="O133" s="343"/>
      <c r="P133" s="347"/>
      <c r="Q133" s="345"/>
      <c r="R133" s="345"/>
      <c r="S133" s="345"/>
      <c r="T133" s="345"/>
      <c r="U133" s="345"/>
      <c r="V133" s="345"/>
      <c r="W133" s="345"/>
      <c r="X133" s="345"/>
      <c r="Y133" s="346"/>
      <c r="Z133" s="320"/>
      <c r="AA133" s="321"/>
      <c r="AB133" s="321"/>
      <c r="AC133" s="321"/>
      <c r="AD133" s="321"/>
      <c r="AE133" s="322"/>
      <c r="AF133" s="322"/>
      <c r="AG133" s="322"/>
      <c r="AH133" s="322"/>
      <c r="AI133" s="323"/>
      <c r="AM133" s="260"/>
    </row>
    <row r="134" spans="2:39" ht="12.75">
      <c r="B134" s="139"/>
      <c r="C134" s="700"/>
      <c r="D134" s="703"/>
      <c r="E134" s="695"/>
      <c r="F134" s="695"/>
      <c r="G134" s="695"/>
      <c r="H134" s="695"/>
      <c r="I134" s="695"/>
      <c r="J134" s="695"/>
      <c r="K134" s="695"/>
      <c r="L134" s="695"/>
      <c r="M134" s="695"/>
      <c r="N134" s="340"/>
      <c r="O134" s="343"/>
      <c r="P134" s="347"/>
      <c r="Q134" s="345"/>
      <c r="R134" s="345"/>
      <c r="S134" s="345"/>
      <c r="T134" s="345"/>
      <c r="U134" s="345"/>
      <c r="V134" s="345"/>
      <c r="W134" s="345"/>
      <c r="X134" s="345"/>
      <c r="Y134" s="346"/>
      <c r="Z134" s="320"/>
      <c r="AA134" s="321"/>
      <c r="AB134" s="321"/>
      <c r="AC134" s="321"/>
      <c r="AD134" s="321"/>
      <c r="AE134" s="322"/>
      <c r="AF134" s="322"/>
      <c r="AG134" s="322"/>
      <c r="AH134" s="322"/>
      <c r="AI134" s="323"/>
      <c r="AM134" s="260"/>
    </row>
    <row r="135" spans="2:39" ht="12.75">
      <c r="B135" s="139"/>
      <c r="C135" s="700"/>
      <c r="D135" s="704"/>
      <c r="E135" s="706"/>
      <c r="F135" s="707"/>
      <c r="G135" s="707"/>
      <c r="H135" s="707"/>
      <c r="I135" s="707"/>
      <c r="J135" s="707"/>
      <c r="K135" s="707"/>
      <c r="L135" s="707"/>
      <c r="M135" s="708"/>
      <c r="N135" s="340"/>
      <c r="O135" s="343"/>
      <c r="P135" s="345"/>
      <c r="Q135" s="345"/>
      <c r="R135" s="345"/>
      <c r="S135" s="345"/>
      <c r="T135" s="345"/>
      <c r="U135" s="345"/>
      <c r="V135" s="345"/>
      <c r="W135" s="345"/>
      <c r="X135" s="345"/>
      <c r="Y135" s="346"/>
      <c r="Z135" s="320"/>
      <c r="AA135" s="321"/>
      <c r="AB135" s="321"/>
      <c r="AC135" s="321"/>
      <c r="AD135" s="321"/>
      <c r="AE135" s="322"/>
      <c r="AF135" s="322"/>
      <c r="AG135" s="322"/>
      <c r="AH135" s="322"/>
      <c r="AI135" s="323"/>
      <c r="AM135" s="260"/>
    </row>
    <row r="136" spans="2:39" ht="12.75">
      <c r="B136" s="139"/>
      <c r="C136" s="700"/>
      <c r="D136" s="705"/>
      <c r="E136" s="709"/>
      <c r="F136" s="710"/>
      <c r="G136" s="710"/>
      <c r="H136" s="710"/>
      <c r="I136" s="710"/>
      <c r="J136" s="710"/>
      <c r="K136" s="710"/>
      <c r="L136" s="710"/>
      <c r="M136" s="711"/>
      <c r="N136" s="340"/>
      <c r="O136" s="343"/>
      <c r="P136" s="345"/>
      <c r="Q136" s="345"/>
      <c r="R136" s="345"/>
      <c r="S136" s="345"/>
      <c r="T136" s="345"/>
      <c r="U136" s="345"/>
      <c r="V136" s="345"/>
      <c r="W136" s="345"/>
      <c r="X136" s="345"/>
      <c r="Y136" s="346"/>
      <c r="Z136" s="320"/>
      <c r="AA136" s="321"/>
      <c r="AB136" s="321"/>
      <c r="AC136" s="321"/>
      <c r="AD136" s="321"/>
      <c r="AE136" s="322"/>
      <c r="AF136" s="322"/>
      <c r="AG136" s="322"/>
      <c r="AH136" s="322"/>
      <c r="AI136" s="323"/>
      <c r="AM136" s="260"/>
    </row>
    <row r="137" spans="2:39" ht="12.75">
      <c r="B137" s="139"/>
      <c r="C137" s="700"/>
      <c r="D137" s="704"/>
      <c r="E137" s="706"/>
      <c r="F137" s="707"/>
      <c r="G137" s="707"/>
      <c r="H137" s="707"/>
      <c r="I137" s="707"/>
      <c r="J137" s="707"/>
      <c r="K137" s="707"/>
      <c r="L137" s="707"/>
      <c r="M137" s="708"/>
      <c r="N137" s="340"/>
      <c r="O137" s="343"/>
      <c r="P137" s="345"/>
      <c r="Q137" s="345"/>
      <c r="R137" s="345"/>
      <c r="S137" s="345"/>
      <c r="T137" s="345"/>
      <c r="U137" s="345"/>
      <c r="V137" s="345"/>
      <c r="W137" s="345"/>
      <c r="X137" s="345"/>
      <c r="Y137" s="346"/>
      <c r="Z137" s="320"/>
      <c r="AA137" s="321"/>
      <c r="AB137" s="321"/>
      <c r="AC137" s="321"/>
      <c r="AD137" s="321"/>
      <c r="AE137" s="322"/>
      <c r="AF137" s="322"/>
      <c r="AG137" s="322"/>
      <c r="AH137" s="322"/>
      <c r="AI137" s="323"/>
      <c r="AM137" s="260"/>
    </row>
    <row r="138" spans="2:39" ht="12.75">
      <c r="B138" s="139"/>
      <c r="C138" s="700"/>
      <c r="D138" s="705"/>
      <c r="E138" s="709"/>
      <c r="F138" s="710"/>
      <c r="G138" s="710"/>
      <c r="H138" s="710"/>
      <c r="I138" s="710"/>
      <c r="J138" s="710"/>
      <c r="K138" s="710"/>
      <c r="L138" s="710"/>
      <c r="M138" s="711"/>
      <c r="N138" s="340"/>
      <c r="O138" s="343"/>
      <c r="P138" s="345"/>
      <c r="Q138" s="345"/>
      <c r="R138" s="345"/>
      <c r="S138" s="345"/>
      <c r="T138" s="345"/>
      <c r="U138" s="345"/>
      <c r="V138" s="345"/>
      <c r="W138" s="345"/>
      <c r="X138" s="345"/>
      <c r="Y138" s="346"/>
      <c r="Z138" s="320"/>
      <c r="AA138" s="321"/>
      <c r="AB138" s="321"/>
      <c r="AC138" s="321"/>
      <c r="AD138" s="321"/>
      <c r="AE138" s="322"/>
      <c r="AF138" s="322"/>
      <c r="AG138" s="322"/>
      <c r="AH138" s="322"/>
      <c r="AI138" s="323"/>
      <c r="AM138" s="260"/>
    </row>
    <row r="139" spans="2:39" ht="12.75">
      <c r="B139" s="139"/>
      <c r="C139" s="700"/>
      <c r="D139" s="703"/>
      <c r="E139" s="695"/>
      <c r="F139" s="695"/>
      <c r="G139" s="695"/>
      <c r="H139" s="695"/>
      <c r="I139" s="695"/>
      <c r="J139" s="695"/>
      <c r="K139" s="695"/>
      <c r="L139" s="695"/>
      <c r="M139" s="695"/>
      <c r="N139" s="340"/>
      <c r="O139" s="343"/>
      <c r="P139" s="345"/>
      <c r="Q139" s="345"/>
      <c r="R139" s="345"/>
      <c r="S139" s="345"/>
      <c r="T139" s="345"/>
      <c r="U139" s="345"/>
      <c r="V139" s="345"/>
      <c r="W139" s="345"/>
      <c r="X139" s="345"/>
      <c r="Y139" s="346"/>
      <c r="Z139" s="320"/>
      <c r="AA139" s="321"/>
      <c r="AB139" s="321"/>
      <c r="AC139" s="321"/>
      <c r="AD139" s="321"/>
      <c r="AE139" s="322"/>
      <c r="AF139" s="322"/>
      <c r="AG139" s="322"/>
      <c r="AH139" s="322"/>
      <c r="AI139" s="323"/>
      <c r="AM139" s="260"/>
    </row>
    <row r="140" spans="2:39" ht="12.75">
      <c r="B140" s="139"/>
      <c r="C140" s="700"/>
      <c r="D140" s="703"/>
      <c r="E140" s="695"/>
      <c r="F140" s="695"/>
      <c r="G140" s="695"/>
      <c r="H140" s="695"/>
      <c r="I140" s="695"/>
      <c r="J140" s="695"/>
      <c r="K140" s="695"/>
      <c r="L140" s="695"/>
      <c r="M140" s="695"/>
      <c r="N140" s="340"/>
      <c r="O140" s="343"/>
      <c r="P140" s="345"/>
      <c r="Q140" s="345"/>
      <c r="R140" s="345"/>
      <c r="S140" s="345"/>
      <c r="T140" s="345"/>
      <c r="U140" s="345"/>
      <c r="V140" s="345"/>
      <c r="W140" s="345"/>
      <c r="X140" s="345"/>
      <c r="Y140" s="346"/>
      <c r="Z140" s="324"/>
      <c r="AA140" s="325"/>
      <c r="AB140" s="325"/>
      <c r="AC140" s="325"/>
      <c r="AD140" s="325"/>
      <c r="AE140" s="326"/>
      <c r="AF140" s="326"/>
      <c r="AG140" s="326"/>
      <c r="AH140" s="326"/>
      <c r="AI140" s="327"/>
      <c r="AM140" s="260"/>
    </row>
    <row r="141" spans="2:26" s="286" customFormat="1" ht="12.75">
      <c r="B141" s="284"/>
      <c r="C141" s="138"/>
      <c r="D141" s="283"/>
      <c r="E141" s="284"/>
      <c r="F141" s="285"/>
      <c r="G141" s="285"/>
      <c r="H141" s="285"/>
      <c r="I141" s="285"/>
      <c r="J141" s="285"/>
      <c r="K141" s="285"/>
      <c r="L141" s="285"/>
      <c r="M141" s="285"/>
      <c r="O141" s="187"/>
      <c r="P141" s="287"/>
      <c r="Q141" s="287"/>
      <c r="R141" s="287"/>
      <c r="S141" s="287"/>
      <c r="T141" s="287"/>
      <c r="U141" s="287"/>
      <c r="V141" s="287"/>
      <c r="W141" s="287"/>
      <c r="X141" s="287"/>
      <c r="Y141" s="287"/>
      <c r="Z141" s="288"/>
    </row>
    <row r="142" spans="2:36" ht="15.75" customHeight="1">
      <c r="B142" s="313" t="s">
        <v>317</v>
      </c>
      <c r="C142" s="425"/>
      <c r="D142" s="425"/>
      <c r="E142" s="263" t="s">
        <v>316</v>
      </c>
      <c r="F142" s="264"/>
      <c r="G142" s="264"/>
      <c r="H142" s="264"/>
      <c r="I142" s="264"/>
      <c r="J142" s="264"/>
      <c r="K142" s="264"/>
      <c r="L142" s="264"/>
      <c r="M142" s="264"/>
      <c r="N142" s="685" t="s">
        <v>41</v>
      </c>
      <c r="O142" s="685"/>
      <c r="P142" s="264" t="s">
        <v>326</v>
      </c>
      <c r="Q142" s="264"/>
      <c r="R142" s="264"/>
      <c r="S142" s="264"/>
      <c r="T142" s="264"/>
      <c r="U142" s="264"/>
      <c r="V142" s="264"/>
      <c r="W142" s="264"/>
      <c r="X142" s="264"/>
      <c r="Y142" s="264"/>
      <c r="Z142" s="685" t="s">
        <v>191</v>
      </c>
      <c r="AA142" s="685"/>
      <c r="AB142" s="685"/>
      <c r="AC142" s="685"/>
      <c r="AD142" s="685"/>
      <c r="AE142" s="264"/>
      <c r="AF142" s="685" t="s">
        <v>45</v>
      </c>
      <c r="AG142" s="685"/>
      <c r="AH142" s="685"/>
      <c r="AI142" s="685"/>
      <c r="AJ142" s="173"/>
    </row>
    <row r="143" spans="2:35" ht="18" customHeight="1">
      <c r="B143" s="265" t="s">
        <v>308</v>
      </c>
      <c r="C143" s="266"/>
      <c r="D143" s="267"/>
      <c r="E143" s="298"/>
      <c r="F143" s="298"/>
      <c r="G143" s="298"/>
      <c r="H143" s="298"/>
      <c r="I143" s="298"/>
      <c r="J143" s="298"/>
      <c r="K143" s="298"/>
      <c r="L143" s="298"/>
      <c r="M143" s="298"/>
      <c r="N143" s="304" t="s">
        <v>310</v>
      </c>
      <c r="O143" s="304" t="s">
        <v>311</v>
      </c>
      <c r="P143" s="298"/>
      <c r="Q143" s="267"/>
      <c r="R143" s="267"/>
      <c r="S143" s="267"/>
      <c r="T143" s="267"/>
      <c r="U143" s="267"/>
      <c r="V143" s="267"/>
      <c r="W143" s="267"/>
      <c r="X143" s="267"/>
      <c r="Y143" s="267"/>
      <c r="Z143" s="268" t="s">
        <v>188</v>
      </c>
      <c r="AA143" s="268" t="s">
        <v>189</v>
      </c>
      <c r="AB143" s="268" t="s">
        <v>190</v>
      </c>
      <c r="AC143" s="268" t="s">
        <v>211</v>
      </c>
      <c r="AD143" s="268" t="s">
        <v>212</v>
      </c>
      <c r="AE143" s="269" t="s">
        <v>47</v>
      </c>
      <c r="AF143" s="269" t="s">
        <v>48</v>
      </c>
      <c r="AG143" s="269" t="s">
        <v>309</v>
      </c>
      <c r="AH143" s="269" t="s">
        <v>322</v>
      </c>
      <c r="AI143" s="269" t="s">
        <v>49</v>
      </c>
    </row>
    <row r="144" spans="2:39" ht="12.75" customHeight="1">
      <c r="B144" s="686" t="s">
        <v>27</v>
      </c>
      <c r="C144" s="693" t="s">
        <v>325</v>
      </c>
      <c r="D144" s="694"/>
      <c r="E144" s="695"/>
      <c r="F144" s="695"/>
      <c r="G144" s="695"/>
      <c r="H144" s="695"/>
      <c r="I144" s="695"/>
      <c r="J144" s="695"/>
      <c r="K144" s="695"/>
      <c r="L144" s="695"/>
      <c r="M144" s="695"/>
      <c r="N144" s="340"/>
      <c r="O144" s="341"/>
      <c r="P144" s="315"/>
      <c r="Q144" s="315"/>
      <c r="R144" s="315"/>
      <c r="S144" s="315"/>
      <c r="T144" s="315"/>
      <c r="U144" s="315"/>
      <c r="V144" s="315"/>
      <c r="W144" s="315"/>
      <c r="X144" s="315"/>
      <c r="Y144" s="342"/>
      <c r="Z144" s="316"/>
      <c r="AA144" s="317"/>
      <c r="AB144" s="317"/>
      <c r="AC144" s="317"/>
      <c r="AD144" s="317"/>
      <c r="AE144" s="318"/>
      <c r="AF144" s="318"/>
      <c r="AG144" s="318"/>
      <c r="AH144" s="318"/>
      <c r="AI144" s="319"/>
      <c r="AK144" s="314" t="s">
        <v>318</v>
      </c>
      <c r="AM144" s="260"/>
    </row>
    <row r="145" spans="2:39" ht="12.75" customHeight="1">
      <c r="B145" s="686"/>
      <c r="C145" s="693"/>
      <c r="D145" s="694"/>
      <c r="E145" s="695"/>
      <c r="F145" s="695"/>
      <c r="G145" s="695"/>
      <c r="H145" s="695"/>
      <c r="I145" s="695"/>
      <c r="J145" s="695"/>
      <c r="K145" s="695"/>
      <c r="L145" s="695"/>
      <c r="M145" s="695"/>
      <c r="N145" s="340"/>
      <c r="O145" s="341"/>
      <c r="P145" s="315"/>
      <c r="Q145" s="315"/>
      <c r="R145" s="315"/>
      <c r="S145" s="315"/>
      <c r="T145" s="315"/>
      <c r="U145" s="315"/>
      <c r="V145" s="315"/>
      <c r="W145" s="315"/>
      <c r="X145" s="315"/>
      <c r="Y145" s="342"/>
      <c r="Z145" s="320"/>
      <c r="AA145" s="321"/>
      <c r="AB145" s="321"/>
      <c r="AC145" s="321"/>
      <c r="AD145" s="321"/>
      <c r="AE145" s="322"/>
      <c r="AF145" s="322"/>
      <c r="AG145" s="322"/>
      <c r="AH145" s="322"/>
      <c r="AI145" s="323"/>
      <c r="AK145" s="314" t="s">
        <v>319</v>
      </c>
      <c r="AM145" s="260"/>
    </row>
    <row r="146" spans="2:39" ht="12.75">
      <c r="B146" s="696">
        <f>SUM(O144:O163)+SUM(N144:N163)</f>
        <v>0</v>
      </c>
      <c r="C146" s="693"/>
      <c r="D146" s="712"/>
      <c r="E146" s="698"/>
      <c r="F146" s="698"/>
      <c r="G146" s="698"/>
      <c r="H146" s="698"/>
      <c r="I146" s="698"/>
      <c r="J146" s="698"/>
      <c r="K146" s="698"/>
      <c r="L146" s="698"/>
      <c r="M146" s="698"/>
      <c r="N146" s="340"/>
      <c r="O146" s="341"/>
      <c r="P146" s="315"/>
      <c r="Q146" s="315"/>
      <c r="R146" s="315"/>
      <c r="S146" s="315"/>
      <c r="T146" s="315"/>
      <c r="U146" s="315"/>
      <c r="V146" s="315"/>
      <c r="W146" s="315"/>
      <c r="X146" s="315"/>
      <c r="Y146" s="342"/>
      <c r="Z146" s="320"/>
      <c r="AA146" s="321"/>
      <c r="AB146" s="321"/>
      <c r="AC146" s="321"/>
      <c r="AD146" s="321"/>
      <c r="AE146" s="322"/>
      <c r="AF146" s="322"/>
      <c r="AG146" s="322"/>
      <c r="AH146" s="322"/>
      <c r="AI146" s="323"/>
      <c r="AK146" s="314" t="s">
        <v>320</v>
      </c>
      <c r="AM146" s="260"/>
    </row>
    <row r="147" spans="2:39" ht="12.75">
      <c r="B147" s="696"/>
      <c r="C147" s="693"/>
      <c r="D147" s="712"/>
      <c r="E147" s="698"/>
      <c r="F147" s="698"/>
      <c r="G147" s="698"/>
      <c r="H147" s="698"/>
      <c r="I147" s="698"/>
      <c r="J147" s="698"/>
      <c r="K147" s="698"/>
      <c r="L147" s="698"/>
      <c r="M147" s="698"/>
      <c r="N147" s="340"/>
      <c r="O147" s="341"/>
      <c r="P147" s="315"/>
      <c r="Q147" s="315"/>
      <c r="R147" s="315"/>
      <c r="S147" s="315"/>
      <c r="T147" s="315"/>
      <c r="U147" s="315"/>
      <c r="V147" s="315"/>
      <c r="W147" s="315"/>
      <c r="X147" s="315"/>
      <c r="Y147" s="342"/>
      <c r="Z147" s="320"/>
      <c r="AA147" s="321"/>
      <c r="AB147" s="321"/>
      <c r="AC147" s="321"/>
      <c r="AD147" s="321"/>
      <c r="AE147" s="322"/>
      <c r="AF147" s="322"/>
      <c r="AG147" s="322"/>
      <c r="AH147" s="322"/>
      <c r="AI147" s="323"/>
      <c r="AK147" s="314" t="s">
        <v>321</v>
      </c>
      <c r="AM147" s="260"/>
    </row>
    <row r="148" spans="2:39" ht="12.75">
      <c r="B148" s="278"/>
      <c r="C148" s="693"/>
      <c r="D148" s="697"/>
      <c r="E148" s="698"/>
      <c r="F148" s="698"/>
      <c r="G148" s="698"/>
      <c r="H148" s="698"/>
      <c r="I148" s="698"/>
      <c r="J148" s="698"/>
      <c r="K148" s="698"/>
      <c r="L148" s="698"/>
      <c r="M148" s="698"/>
      <c r="N148" s="340"/>
      <c r="O148" s="341"/>
      <c r="P148" s="315"/>
      <c r="Q148" s="315"/>
      <c r="R148" s="315"/>
      <c r="S148" s="315"/>
      <c r="T148" s="315"/>
      <c r="U148" s="315"/>
      <c r="V148" s="315"/>
      <c r="W148" s="315"/>
      <c r="X148" s="315"/>
      <c r="Y148" s="342"/>
      <c r="Z148" s="320"/>
      <c r="AA148" s="321"/>
      <c r="AB148" s="321"/>
      <c r="AC148" s="321"/>
      <c r="AD148" s="321"/>
      <c r="AE148" s="322"/>
      <c r="AF148" s="322"/>
      <c r="AG148" s="322"/>
      <c r="AH148" s="322"/>
      <c r="AI148" s="323"/>
      <c r="AK148" s="314" t="s">
        <v>323</v>
      </c>
      <c r="AM148" s="260"/>
    </row>
    <row r="149" spans="2:39" ht="12.75" customHeight="1">
      <c r="B149" s="276" t="s">
        <v>44</v>
      </c>
      <c r="C149" s="693"/>
      <c r="D149" s="697"/>
      <c r="E149" s="698"/>
      <c r="F149" s="698"/>
      <c r="G149" s="698"/>
      <c r="H149" s="698"/>
      <c r="I149" s="698"/>
      <c r="J149" s="698"/>
      <c r="K149" s="698"/>
      <c r="L149" s="698"/>
      <c r="M149" s="698"/>
      <c r="N149" s="340"/>
      <c r="O149" s="341"/>
      <c r="P149" s="315"/>
      <c r="Q149" s="315"/>
      <c r="R149" s="315"/>
      <c r="S149" s="315"/>
      <c r="T149" s="315"/>
      <c r="U149" s="315"/>
      <c r="V149" s="315"/>
      <c r="W149" s="315"/>
      <c r="X149" s="315"/>
      <c r="Y149" s="342"/>
      <c r="Z149" s="320"/>
      <c r="AA149" s="321"/>
      <c r="AB149" s="321"/>
      <c r="AC149" s="321"/>
      <c r="AD149" s="321"/>
      <c r="AE149" s="322"/>
      <c r="AF149" s="322"/>
      <c r="AG149" s="322"/>
      <c r="AH149" s="322"/>
      <c r="AI149" s="323"/>
      <c r="AK149" s="314" t="s">
        <v>324</v>
      </c>
      <c r="AM149" s="260"/>
    </row>
    <row r="150" spans="2:39" ht="16.5" customHeight="1">
      <c r="B150" s="277">
        <f>B146/$AG$11</f>
        <v>0</v>
      </c>
      <c r="C150" s="693"/>
      <c r="D150" s="699"/>
      <c r="E150" s="695"/>
      <c r="F150" s="695"/>
      <c r="G150" s="695"/>
      <c r="H150" s="695"/>
      <c r="I150" s="695"/>
      <c r="J150" s="695"/>
      <c r="K150" s="695"/>
      <c r="L150" s="695"/>
      <c r="M150" s="695"/>
      <c r="N150" s="340"/>
      <c r="O150" s="341"/>
      <c r="P150" s="315"/>
      <c r="Q150" s="315"/>
      <c r="R150" s="315"/>
      <c r="S150" s="315"/>
      <c r="T150" s="315"/>
      <c r="U150" s="315"/>
      <c r="V150" s="315"/>
      <c r="W150" s="315"/>
      <c r="X150" s="315"/>
      <c r="Y150" s="342"/>
      <c r="Z150" s="320"/>
      <c r="AA150" s="321"/>
      <c r="AB150" s="321"/>
      <c r="AC150" s="321"/>
      <c r="AD150" s="321"/>
      <c r="AE150" s="322"/>
      <c r="AF150" s="322"/>
      <c r="AG150" s="322"/>
      <c r="AH150" s="322"/>
      <c r="AI150" s="323"/>
      <c r="AM150" s="260"/>
    </row>
    <row r="151" spans="2:39" ht="12.75">
      <c r="B151" s="139"/>
      <c r="C151" s="693"/>
      <c r="D151" s="699"/>
      <c r="E151" s="695"/>
      <c r="F151" s="695"/>
      <c r="G151" s="695"/>
      <c r="H151" s="695"/>
      <c r="I151" s="695"/>
      <c r="J151" s="695"/>
      <c r="K151" s="695"/>
      <c r="L151" s="695"/>
      <c r="M151" s="695"/>
      <c r="N151" s="340"/>
      <c r="O151" s="341"/>
      <c r="P151" s="315"/>
      <c r="Q151" s="315"/>
      <c r="R151" s="315"/>
      <c r="S151" s="315"/>
      <c r="T151" s="315"/>
      <c r="U151" s="315"/>
      <c r="V151" s="315"/>
      <c r="W151" s="315"/>
      <c r="X151" s="315"/>
      <c r="Y151" s="342"/>
      <c r="Z151" s="320"/>
      <c r="AA151" s="321"/>
      <c r="AB151" s="321"/>
      <c r="AC151" s="321"/>
      <c r="AD151" s="321"/>
      <c r="AE151" s="322"/>
      <c r="AF151" s="322"/>
      <c r="AG151" s="322"/>
      <c r="AH151" s="322"/>
      <c r="AI151" s="323"/>
      <c r="AM151" s="260"/>
    </row>
    <row r="152" spans="2:39" ht="12.75">
      <c r="B152" s="139"/>
      <c r="C152" s="700" t="s">
        <v>4</v>
      </c>
      <c r="D152" s="699"/>
      <c r="E152" s="695"/>
      <c r="F152" s="695"/>
      <c r="G152" s="695"/>
      <c r="H152" s="695"/>
      <c r="I152" s="695"/>
      <c r="J152" s="695"/>
      <c r="K152" s="695"/>
      <c r="L152" s="695"/>
      <c r="M152" s="695"/>
      <c r="N152" s="340"/>
      <c r="O152" s="343"/>
      <c r="P152" s="344"/>
      <c r="Q152" s="345"/>
      <c r="R152" s="345"/>
      <c r="S152" s="345"/>
      <c r="T152" s="345"/>
      <c r="U152" s="345"/>
      <c r="V152" s="345"/>
      <c r="W152" s="345"/>
      <c r="X152" s="345"/>
      <c r="Y152" s="346"/>
      <c r="Z152" s="320"/>
      <c r="AA152" s="321"/>
      <c r="AB152" s="321"/>
      <c r="AC152" s="321"/>
      <c r="AD152" s="321"/>
      <c r="AE152" s="322"/>
      <c r="AF152" s="322"/>
      <c r="AG152" s="322"/>
      <c r="AH152" s="322"/>
      <c r="AI152" s="323"/>
      <c r="AM152" s="260"/>
    </row>
    <row r="153" spans="2:39" ht="12.75">
      <c r="B153" s="139"/>
      <c r="C153" s="700"/>
      <c r="D153" s="699"/>
      <c r="E153" s="695"/>
      <c r="F153" s="695"/>
      <c r="G153" s="695"/>
      <c r="H153" s="695"/>
      <c r="I153" s="695"/>
      <c r="J153" s="695"/>
      <c r="K153" s="695"/>
      <c r="L153" s="695"/>
      <c r="M153" s="695"/>
      <c r="N153" s="340"/>
      <c r="O153" s="343"/>
      <c r="P153" s="344"/>
      <c r="Q153" s="345"/>
      <c r="R153" s="345"/>
      <c r="S153" s="345"/>
      <c r="T153" s="345"/>
      <c r="U153" s="345"/>
      <c r="V153" s="345"/>
      <c r="W153" s="345"/>
      <c r="X153" s="345"/>
      <c r="Y153" s="346"/>
      <c r="Z153" s="320"/>
      <c r="AA153" s="321"/>
      <c r="AB153" s="321"/>
      <c r="AC153" s="321"/>
      <c r="AD153" s="321"/>
      <c r="AE153" s="322"/>
      <c r="AF153" s="322"/>
      <c r="AG153" s="322"/>
      <c r="AH153" s="322"/>
      <c r="AI153" s="323"/>
      <c r="AM153" s="260"/>
    </row>
    <row r="154" spans="2:39" ht="12.75" customHeight="1">
      <c r="B154" s="139"/>
      <c r="C154" s="700"/>
      <c r="D154" s="699"/>
      <c r="E154" s="695"/>
      <c r="F154" s="695"/>
      <c r="G154" s="695"/>
      <c r="H154" s="695"/>
      <c r="I154" s="695"/>
      <c r="J154" s="695"/>
      <c r="K154" s="695"/>
      <c r="L154" s="695"/>
      <c r="M154" s="695"/>
      <c r="N154" s="340"/>
      <c r="O154" s="343"/>
      <c r="P154" s="344"/>
      <c r="Q154" s="345"/>
      <c r="R154" s="345"/>
      <c r="S154" s="345"/>
      <c r="T154" s="345"/>
      <c r="U154" s="345"/>
      <c r="V154" s="345"/>
      <c r="W154" s="345"/>
      <c r="X154" s="345"/>
      <c r="Y154" s="346"/>
      <c r="Z154" s="320"/>
      <c r="AA154" s="321"/>
      <c r="AB154" s="321"/>
      <c r="AC154" s="321"/>
      <c r="AD154" s="321"/>
      <c r="AE154" s="322"/>
      <c r="AF154" s="322"/>
      <c r="AG154" s="322"/>
      <c r="AH154" s="322"/>
      <c r="AI154" s="323"/>
      <c r="AM154" s="260"/>
    </row>
    <row r="155" spans="2:39" ht="15" customHeight="1">
      <c r="B155" s="139"/>
      <c r="C155" s="700"/>
      <c r="D155" s="699"/>
      <c r="E155" s="695"/>
      <c r="F155" s="695"/>
      <c r="G155" s="695"/>
      <c r="H155" s="695"/>
      <c r="I155" s="695"/>
      <c r="J155" s="695"/>
      <c r="K155" s="695"/>
      <c r="L155" s="695"/>
      <c r="M155" s="695"/>
      <c r="N155" s="340"/>
      <c r="O155" s="343"/>
      <c r="P155" s="347"/>
      <c r="Q155" s="345"/>
      <c r="R155" s="345"/>
      <c r="S155" s="345"/>
      <c r="T155" s="345"/>
      <c r="U155" s="345"/>
      <c r="V155" s="345"/>
      <c r="W155" s="345"/>
      <c r="X155" s="345"/>
      <c r="Y155" s="346"/>
      <c r="Z155" s="320"/>
      <c r="AA155" s="321"/>
      <c r="AB155" s="321"/>
      <c r="AC155" s="321"/>
      <c r="AD155" s="321"/>
      <c r="AE155" s="322"/>
      <c r="AF155" s="322"/>
      <c r="AG155" s="322"/>
      <c r="AH155" s="322"/>
      <c r="AI155" s="323"/>
      <c r="AM155" s="260"/>
    </row>
    <row r="156" spans="2:39" ht="12.75">
      <c r="B156" s="139"/>
      <c r="C156" s="700"/>
      <c r="D156" s="703"/>
      <c r="E156" s="695"/>
      <c r="F156" s="695"/>
      <c r="G156" s="695"/>
      <c r="H156" s="695"/>
      <c r="I156" s="695"/>
      <c r="J156" s="695"/>
      <c r="K156" s="695"/>
      <c r="L156" s="695"/>
      <c r="M156" s="695"/>
      <c r="N156" s="340"/>
      <c r="O156" s="343"/>
      <c r="P156" s="347"/>
      <c r="Q156" s="345"/>
      <c r="R156" s="345"/>
      <c r="S156" s="345"/>
      <c r="T156" s="345"/>
      <c r="U156" s="345"/>
      <c r="V156" s="345"/>
      <c r="W156" s="345"/>
      <c r="X156" s="345"/>
      <c r="Y156" s="346"/>
      <c r="Z156" s="320"/>
      <c r="AA156" s="321"/>
      <c r="AB156" s="321"/>
      <c r="AC156" s="321"/>
      <c r="AD156" s="321"/>
      <c r="AE156" s="322"/>
      <c r="AF156" s="322"/>
      <c r="AG156" s="322"/>
      <c r="AH156" s="322"/>
      <c r="AI156" s="323"/>
      <c r="AM156" s="260"/>
    </row>
    <row r="157" spans="2:39" ht="12.75">
      <c r="B157" s="139"/>
      <c r="C157" s="700"/>
      <c r="D157" s="703"/>
      <c r="E157" s="695"/>
      <c r="F157" s="695"/>
      <c r="G157" s="695"/>
      <c r="H157" s="695"/>
      <c r="I157" s="695"/>
      <c r="J157" s="695"/>
      <c r="K157" s="695"/>
      <c r="L157" s="695"/>
      <c r="M157" s="695"/>
      <c r="N157" s="340"/>
      <c r="O157" s="343"/>
      <c r="P157" s="347"/>
      <c r="Q157" s="345"/>
      <c r="R157" s="345"/>
      <c r="S157" s="345"/>
      <c r="T157" s="345"/>
      <c r="U157" s="345"/>
      <c r="V157" s="345"/>
      <c r="W157" s="345"/>
      <c r="X157" s="345"/>
      <c r="Y157" s="346"/>
      <c r="Z157" s="320"/>
      <c r="AA157" s="321"/>
      <c r="AB157" s="321"/>
      <c r="AC157" s="321"/>
      <c r="AD157" s="321"/>
      <c r="AE157" s="322"/>
      <c r="AF157" s="322"/>
      <c r="AG157" s="322"/>
      <c r="AH157" s="322"/>
      <c r="AI157" s="323"/>
      <c r="AM157" s="260"/>
    </row>
    <row r="158" spans="2:39" ht="12.75">
      <c r="B158" s="139"/>
      <c r="C158" s="700"/>
      <c r="D158" s="704"/>
      <c r="E158" s="706"/>
      <c r="F158" s="707"/>
      <c r="G158" s="707"/>
      <c r="H158" s="707"/>
      <c r="I158" s="707"/>
      <c r="J158" s="707"/>
      <c r="K158" s="707"/>
      <c r="L158" s="707"/>
      <c r="M158" s="708"/>
      <c r="N158" s="340"/>
      <c r="O158" s="343"/>
      <c r="P158" s="345"/>
      <c r="Q158" s="345"/>
      <c r="R158" s="345"/>
      <c r="S158" s="345"/>
      <c r="T158" s="345"/>
      <c r="U158" s="345"/>
      <c r="V158" s="345"/>
      <c r="W158" s="345"/>
      <c r="X158" s="345"/>
      <c r="Y158" s="346"/>
      <c r="Z158" s="320"/>
      <c r="AA158" s="321"/>
      <c r="AB158" s="321"/>
      <c r="AC158" s="321"/>
      <c r="AD158" s="321"/>
      <c r="AE158" s="322"/>
      <c r="AF158" s="322"/>
      <c r="AG158" s="322"/>
      <c r="AH158" s="322"/>
      <c r="AI158" s="323"/>
      <c r="AM158" s="260"/>
    </row>
    <row r="159" spans="2:39" ht="12.75">
      <c r="B159" s="139"/>
      <c r="C159" s="700"/>
      <c r="D159" s="705"/>
      <c r="E159" s="709"/>
      <c r="F159" s="710"/>
      <c r="G159" s="710"/>
      <c r="H159" s="710"/>
      <c r="I159" s="710"/>
      <c r="J159" s="710"/>
      <c r="K159" s="710"/>
      <c r="L159" s="710"/>
      <c r="M159" s="711"/>
      <c r="N159" s="340"/>
      <c r="O159" s="343"/>
      <c r="P159" s="345"/>
      <c r="Q159" s="345"/>
      <c r="R159" s="345"/>
      <c r="S159" s="345"/>
      <c r="T159" s="345"/>
      <c r="U159" s="345"/>
      <c r="V159" s="345"/>
      <c r="W159" s="345"/>
      <c r="X159" s="345"/>
      <c r="Y159" s="346"/>
      <c r="Z159" s="320"/>
      <c r="AA159" s="321"/>
      <c r="AB159" s="321"/>
      <c r="AC159" s="321"/>
      <c r="AD159" s="321"/>
      <c r="AE159" s="322"/>
      <c r="AF159" s="322"/>
      <c r="AG159" s="322"/>
      <c r="AH159" s="322"/>
      <c r="AI159" s="323"/>
      <c r="AM159" s="260"/>
    </row>
    <row r="160" spans="2:39" ht="12.75">
      <c r="B160" s="139"/>
      <c r="C160" s="700"/>
      <c r="D160" s="704"/>
      <c r="E160" s="706"/>
      <c r="F160" s="707"/>
      <c r="G160" s="707"/>
      <c r="H160" s="707"/>
      <c r="I160" s="707"/>
      <c r="J160" s="707"/>
      <c r="K160" s="707"/>
      <c r="L160" s="707"/>
      <c r="M160" s="708"/>
      <c r="N160" s="340"/>
      <c r="O160" s="343"/>
      <c r="P160" s="345"/>
      <c r="Q160" s="345"/>
      <c r="R160" s="345"/>
      <c r="S160" s="345"/>
      <c r="T160" s="345"/>
      <c r="U160" s="345"/>
      <c r="V160" s="345"/>
      <c r="W160" s="345"/>
      <c r="X160" s="345"/>
      <c r="Y160" s="346"/>
      <c r="Z160" s="320"/>
      <c r="AA160" s="321"/>
      <c r="AB160" s="321"/>
      <c r="AC160" s="321"/>
      <c r="AD160" s="321"/>
      <c r="AE160" s="322"/>
      <c r="AF160" s="322"/>
      <c r="AG160" s="322"/>
      <c r="AH160" s="322"/>
      <c r="AI160" s="323"/>
      <c r="AM160" s="260"/>
    </row>
    <row r="161" spans="2:39" ht="12.75">
      <c r="B161" s="139"/>
      <c r="C161" s="700"/>
      <c r="D161" s="705"/>
      <c r="E161" s="709"/>
      <c r="F161" s="710"/>
      <c r="G161" s="710"/>
      <c r="H161" s="710"/>
      <c r="I161" s="710"/>
      <c r="J161" s="710"/>
      <c r="K161" s="710"/>
      <c r="L161" s="710"/>
      <c r="M161" s="711"/>
      <c r="N161" s="340"/>
      <c r="O161" s="343"/>
      <c r="P161" s="345"/>
      <c r="Q161" s="345"/>
      <c r="R161" s="345"/>
      <c r="S161" s="345"/>
      <c r="T161" s="345"/>
      <c r="U161" s="345"/>
      <c r="V161" s="345"/>
      <c r="W161" s="345"/>
      <c r="X161" s="345"/>
      <c r="Y161" s="346"/>
      <c r="Z161" s="320"/>
      <c r="AA161" s="321"/>
      <c r="AB161" s="321"/>
      <c r="AC161" s="321"/>
      <c r="AD161" s="321"/>
      <c r="AE161" s="322"/>
      <c r="AF161" s="322"/>
      <c r="AG161" s="322"/>
      <c r="AH161" s="322"/>
      <c r="AI161" s="323"/>
      <c r="AM161" s="260"/>
    </row>
    <row r="162" spans="2:39" ht="12.75">
      <c r="B162" s="139"/>
      <c r="C162" s="700"/>
      <c r="D162" s="703"/>
      <c r="E162" s="695"/>
      <c r="F162" s="695"/>
      <c r="G162" s="695"/>
      <c r="H162" s="695"/>
      <c r="I162" s="695"/>
      <c r="J162" s="695"/>
      <c r="K162" s="695"/>
      <c r="L162" s="695"/>
      <c r="M162" s="695"/>
      <c r="N162" s="340"/>
      <c r="O162" s="343"/>
      <c r="P162" s="345"/>
      <c r="Q162" s="345"/>
      <c r="R162" s="345"/>
      <c r="S162" s="345"/>
      <c r="T162" s="345"/>
      <c r="U162" s="345"/>
      <c r="V162" s="345"/>
      <c r="W162" s="345"/>
      <c r="X162" s="345"/>
      <c r="Y162" s="346"/>
      <c r="Z162" s="320"/>
      <c r="AA162" s="321"/>
      <c r="AB162" s="321"/>
      <c r="AC162" s="321"/>
      <c r="AD162" s="321"/>
      <c r="AE162" s="322"/>
      <c r="AF162" s="322"/>
      <c r="AG162" s="322"/>
      <c r="AH162" s="322"/>
      <c r="AI162" s="323"/>
      <c r="AM162" s="260"/>
    </row>
    <row r="163" spans="2:39" ht="12.75">
      <c r="B163" s="139"/>
      <c r="C163" s="700"/>
      <c r="D163" s="703"/>
      <c r="E163" s="695"/>
      <c r="F163" s="695"/>
      <c r="G163" s="695"/>
      <c r="H163" s="695"/>
      <c r="I163" s="695"/>
      <c r="J163" s="695"/>
      <c r="K163" s="695"/>
      <c r="L163" s="695"/>
      <c r="M163" s="695"/>
      <c r="N163" s="340"/>
      <c r="O163" s="343"/>
      <c r="P163" s="345"/>
      <c r="Q163" s="345"/>
      <c r="R163" s="345"/>
      <c r="S163" s="345"/>
      <c r="T163" s="345"/>
      <c r="U163" s="345"/>
      <c r="V163" s="345"/>
      <c r="W163" s="345"/>
      <c r="X163" s="345"/>
      <c r="Y163" s="346"/>
      <c r="Z163" s="324"/>
      <c r="AA163" s="325"/>
      <c r="AB163" s="325"/>
      <c r="AC163" s="325"/>
      <c r="AD163" s="325"/>
      <c r="AE163" s="326"/>
      <c r="AF163" s="326"/>
      <c r="AG163" s="326"/>
      <c r="AH163" s="326"/>
      <c r="AI163" s="327"/>
      <c r="AM163" s="260"/>
    </row>
    <row r="164" spans="2:26" s="286" customFormat="1" ht="12.75">
      <c r="B164" s="284"/>
      <c r="C164" s="138"/>
      <c r="D164" s="283"/>
      <c r="E164" s="284"/>
      <c r="F164" s="285"/>
      <c r="G164" s="285"/>
      <c r="H164" s="285"/>
      <c r="I164" s="285"/>
      <c r="J164" s="285"/>
      <c r="K164" s="285"/>
      <c r="L164" s="285"/>
      <c r="M164" s="285"/>
      <c r="O164" s="187"/>
      <c r="P164" s="287"/>
      <c r="Q164" s="287"/>
      <c r="R164" s="287"/>
      <c r="S164" s="287"/>
      <c r="T164" s="287"/>
      <c r="U164" s="287"/>
      <c r="V164" s="287"/>
      <c r="W164" s="287"/>
      <c r="X164" s="287"/>
      <c r="Y164" s="287"/>
      <c r="Z164" s="288"/>
    </row>
    <row r="165" spans="2:36" ht="15.75" customHeight="1">
      <c r="B165" s="313" t="s">
        <v>317</v>
      </c>
      <c r="C165" s="425"/>
      <c r="D165" s="425"/>
      <c r="E165" s="263" t="s">
        <v>316</v>
      </c>
      <c r="F165" s="264"/>
      <c r="G165" s="264"/>
      <c r="H165" s="264"/>
      <c r="I165" s="264"/>
      <c r="J165" s="264"/>
      <c r="K165" s="264"/>
      <c r="L165" s="264"/>
      <c r="M165" s="264"/>
      <c r="N165" s="685" t="s">
        <v>41</v>
      </c>
      <c r="O165" s="685"/>
      <c r="P165" s="264" t="s">
        <v>326</v>
      </c>
      <c r="Q165" s="264"/>
      <c r="R165" s="264"/>
      <c r="S165" s="264"/>
      <c r="T165" s="264"/>
      <c r="U165" s="264"/>
      <c r="V165" s="264"/>
      <c r="W165" s="264"/>
      <c r="X165" s="264"/>
      <c r="Y165" s="264"/>
      <c r="Z165" s="685" t="s">
        <v>191</v>
      </c>
      <c r="AA165" s="685"/>
      <c r="AB165" s="685"/>
      <c r="AC165" s="685"/>
      <c r="AD165" s="685"/>
      <c r="AE165" s="264"/>
      <c r="AF165" s="685" t="s">
        <v>45</v>
      </c>
      <c r="AG165" s="685"/>
      <c r="AH165" s="685"/>
      <c r="AI165" s="685"/>
      <c r="AJ165" s="173"/>
    </row>
    <row r="166" spans="2:35" ht="18" customHeight="1">
      <c r="B166" s="265" t="s">
        <v>308</v>
      </c>
      <c r="C166" s="266"/>
      <c r="D166" s="267"/>
      <c r="E166" s="298"/>
      <c r="F166" s="298"/>
      <c r="G166" s="298"/>
      <c r="H166" s="298"/>
      <c r="I166" s="298"/>
      <c r="J166" s="298"/>
      <c r="K166" s="298"/>
      <c r="L166" s="298"/>
      <c r="M166" s="298"/>
      <c r="N166" s="304" t="s">
        <v>310</v>
      </c>
      <c r="O166" s="304" t="s">
        <v>311</v>
      </c>
      <c r="P166" s="298"/>
      <c r="Q166" s="267"/>
      <c r="R166" s="267"/>
      <c r="S166" s="267"/>
      <c r="T166" s="267"/>
      <c r="U166" s="267"/>
      <c r="V166" s="267"/>
      <c r="W166" s="267"/>
      <c r="X166" s="267"/>
      <c r="Y166" s="267"/>
      <c r="Z166" s="268" t="s">
        <v>188</v>
      </c>
      <c r="AA166" s="268" t="s">
        <v>189</v>
      </c>
      <c r="AB166" s="268" t="s">
        <v>190</v>
      </c>
      <c r="AC166" s="268" t="s">
        <v>211</v>
      </c>
      <c r="AD166" s="268" t="s">
        <v>212</v>
      </c>
      <c r="AE166" s="269" t="s">
        <v>47</v>
      </c>
      <c r="AF166" s="269" t="s">
        <v>48</v>
      </c>
      <c r="AG166" s="269" t="s">
        <v>309</v>
      </c>
      <c r="AH166" s="269" t="s">
        <v>322</v>
      </c>
      <c r="AI166" s="269" t="s">
        <v>49</v>
      </c>
    </row>
    <row r="167" spans="2:39" ht="12.75" customHeight="1">
      <c r="B167" s="686" t="s">
        <v>28</v>
      </c>
      <c r="C167" s="693" t="s">
        <v>325</v>
      </c>
      <c r="D167" s="694"/>
      <c r="E167" s="695"/>
      <c r="F167" s="695"/>
      <c r="G167" s="695"/>
      <c r="H167" s="695"/>
      <c r="I167" s="695"/>
      <c r="J167" s="695"/>
      <c r="K167" s="695"/>
      <c r="L167" s="695"/>
      <c r="M167" s="695"/>
      <c r="N167" s="340"/>
      <c r="O167" s="341"/>
      <c r="P167" s="315"/>
      <c r="Q167" s="315"/>
      <c r="R167" s="315"/>
      <c r="S167" s="315"/>
      <c r="T167" s="315"/>
      <c r="U167" s="315"/>
      <c r="V167" s="315"/>
      <c r="W167" s="315"/>
      <c r="X167" s="315"/>
      <c r="Y167" s="342"/>
      <c r="Z167" s="316"/>
      <c r="AA167" s="317"/>
      <c r="AB167" s="317"/>
      <c r="AC167" s="317"/>
      <c r="AD167" s="317"/>
      <c r="AE167" s="318"/>
      <c r="AF167" s="318"/>
      <c r="AG167" s="318"/>
      <c r="AH167" s="318"/>
      <c r="AI167" s="319"/>
      <c r="AK167" s="314" t="s">
        <v>318</v>
      </c>
      <c r="AM167" s="260"/>
    </row>
    <row r="168" spans="2:39" ht="12.75" customHeight="1">
      <c r="B168" s="686"/>
      <c r="C168" s="693"/>
      <c r="D168" s="694"/>
      <c r="E168" s="695"/>
      <c r="F168" s="695"/>
      <c r="G168" s="695"/>
      <c r="H168" s="695"/>
      <c r="I168" s="695"/>
      <c r="J168" s="695"/>
      <c r="K168" s="695"/>
      <c r="L168" s="695"/>
      <c r="M168" s="695"/>
      <c r="N168" s="340"/>
      <c r="O168" s="341"/>
      <c r="P168" s="315"/>
      <c r="Q168" s="315"/>
      <c r="R168" s="315"/>
      <c r="S168" s="315"/>
      <c r="T168" s="315"/>
      <c r="U168" s="315"/>
      <c r="V168" s="315"/>
      <c r="W168" s="315"/>
      <c r="X168" s="315"/>
      <c r="Y168" s="342"/>
      <c r="Z168" s="320"/>
      <c r="AA168" s="321"/>
      <c r="AB168" s="321"/>
      <c r="AC168" s="321"/>
      <c r="AD168" s="321"/>
      <c r="AE168" s="322"/>
      <c r="AF168" s="322"/>
      <c r="AG168" s="322"/>
      <c r="AH168" s="322"/>
      <c r="AI168" s="323"/>
      <c r="AK168" s="314" t="s">
        <v>319</v>
      </c>
      <c r="AM168" s="260"/>
    </row>
    <row r="169" spans="2:39" ht="12.75">
      <c r="B169" s="696">
        <f>SUM(O167:O186)+SUM(N167:N186)</f>
        <v>0</v>
      </c>
      <c r="C169" s="693"/>
      <c r="D169" s="712"/>
      <c r="E169" s="698"/>
      <c r="F169" s="698"/>
      <c r="G169" s="698"/>
      <c r="H169" s="698"/>
      <c r="I169" s="698"/>
      <c r="J169" s="698"/>
      <c r="K169" s="698"/>
      <c r="L169" s="698"/>
      <c r="M169" s="698"/>
      <c r="N169" s="340"/>
      <c r="O169" s="341"/>
      <c r="P169" s="315"/>
      <c r="Q169" s="315"/>
      <c r="R169" s="315"/>
      <c r="S169" s="315"/>
      <c r="T169" s="315"/>
      <c r="U169" s="315"/>
      <c r="V169" s="315"/>
      <c r="W169" s="315"/>
      <c r="X169" s="315"/>
      <c r="Y169" s="342"/>
      <c r="Z169" s="320"/>
      <c r="AA169" s="321"/>
      <c r="AB169" s="321"/>
      <c r="AC169" s="321"/>
      <c r="AD169" s="321"/>
      <c r="AE169" s="322"/>
      <c r="AF169" s="322"/>
      <c r="AG169" s="322"/>
      <c r="AH169" s="322"/>
      <c r="AI169" s="323"/>
      <c r="AK169" s="314" t="s">
        <v>320</v>
      </c>
      <c r="AM169" s="260"/>
    </row>
    <row r="170" spans="2:39" ht="12.75">
      <c r="B170" s="696"/>
      <c r="C170" s="693"/>
      <c r="D170" s="712"/>
      <c r="E170" s="698"/>
      <c r="F170" s="698"/>
      <c r="G170" s="698"/>
      <c r="H170" s="698"/>
      <c r="I170" s="698"/>
      <c r="J170" s="698"/>
      <c r="K170" s="698"/>
      <c r="L170" s="698"/>
      <c r="M170" s="698"/>
      <c r="N170" s="340"/>
      <c r="O170" s="341"/>
      <c r="P170" s="315"/>
      <c r="Q170" s="315"/>
      <c r="R170" s="315"/>
      <c r="S170" s="315"/>
      <c r="T170" s="315"/>
      <c r="U170" s="315"/>
      <c r="V170" s="315"/>
      <c r="W170" s="315"/>
      <c r="X170" s="315"/>
      <c r="Y170" s="342"/>
      <c r="Z170" s="320"/>
      <c r="AA170" s="321"/>
      <c r="AB170" s="321"/>
      <c r="AC170" s="321"/>
      <c r="AD170" s="321"/>
      <c r="AE170" s="322"/>
      <c r="AF170" s="322"/>
      <c r="AG170" s="322"/>
      <c r="AH170" s="322"/>
      <c r="AI170" s="323"/>
      <c r="AK170" s="314" t="s">
        <v>321</v>
      </c>
      <c r="AM170" s="260"/>
    </row>
    <row r="171" spans="2:39" ht="12.75">
      <c r="B171" s="278"/>
      <c r="C171" s="693"/>
      <c r="D171" s="697"/>
      <c r="E171" s="698"/>
      <c r="F171" s="698"/>
      <c r="G171" s="698"/>
      <c r="H171" s="698"/>
      <c r="I171" s="698"/>
      <c r="J171" s="698"/>
      <c r="K171" s="698"/>
      <c r="L171" s="698"/>
      <c r="M171" s="698"/>
      <c r="N171" s="340"/>
      <c r="O171" s="341"/>
      <c r="P171" s="315"/>
      <c r="Q171" s="315"/>
      <c r="R171" s="315"/>
      <c r="S171" s="315"/>
      <c r="T171" s="315"/>
      <c r="U171" s="315"/>
      <c r="V171" s="315"/>
      <c r="W171" s="315"/>
      <c r="X171" s="315"/>
      <c r="Y171" s="342"/>
      <c r="Z171" s="320"/>
      <c r="AA171" s="321"/>
      <c r="AB171" s="321"/>
      <c r="AC171" s="321"/>
      <c r="AD171" s="321"/>
      <c r="AE171" s="322"/>
      <c r="AF171" s="322"/>
      <c r="AG171" s="322"/>
      <c r="AH171" s="322"/>
      <c r="AI171" s="323"/>
      <c r="AK171" s="314" t="s">
        <v>323</v>
      </c>
      <c r="AM171" s="260"/>
    </row>
    <row r="172" spans="2:39" ht="12.75" customHeight="1">
      <c r="B172" s="276" t="s">
        <v>44</v>
      </c>
      <c r="C172" s="693"/>
      <c r="D172" s="697"/>
      <c r="E172" s="698"/>
      <c r="F172" s="698"/>
      <c r="G172" s="698"/>
      <c r="H172" s="698"/>
      <c r="I172" s="698"/>
      <c r="J172" s="698"/>
      <c r="K172" s="698"/>
      <c r="L172" s="698"/>
      <c r="M172" s="698"/>
      <c r="N172" s="340"/>
      <c r="O172" s="341"/>
      <c r="P172" s="315"/>
      <c r="Q172" s="315"/>
      <c r="R172" s="315"/>
      <c r="S172" s="315"/>
      <c r="T172" s="315"/>
      <c r="U172" s="315"/>
      <c r="V172" s="315"/>
      <c r="W172" s="315"/>
      <c r="X172" s="315"/>
      <c r="Y172" s="342"/>
      <c r="Z172" s="320"/>
      <c r="AA172" s="321"/>
      <c r="AB172" s="321"/>
      <c r="AC172" s="321"/>
      <c r="AD172" s="321"/>
      <c r="AE172" s="322"/>
      <c r="AF172" s="322"/>
      <c r="AG172" s="322"/>
      <c r="AH172" s="322"/>
      <c r="AI172" s="323"/>
      <c r="AK172" s="314" t="s">
        <v>324</v>
      </c>
      <c r="AM172" s="260"/>
    </row>
    <row r="173" spans="2:39" ht="16.5" customHeight="1">
      <c r="B173" s="277">
        <f>B169/$AG$11</f>
        <v>0</v>
      </c>
      <c r="C173" s="693"/>
      <c r="D173" s="699"/>
      <c r="E173" s="695"/>
      <c r="F173" s="695"/>
      <c r="G173" s="695"/>
      <c r="H173" s="695"/>
      <c r="I173" s="695"/>
      <c r="J173" s="695"/>
      <c r="K173" s="695"/>
      <c r="L173" s="695"/>
      <c r="M173" s="695"/>
      <c r="N173" s="340"/>
      <c r="O173" s="341"/>
      <c r="P173" s="315"/>
      <c r="Q173" s="315"/>
      <c r="R173" s="315"/>
      <c r="S173" s="315"/>
      <c r="T173" s="315"/>
      <c r="U173" s="315"/>
      <c r="V173" s="315"/>
      <c r="W173" s="315"/>
      <c r="X173" s="315"/>
      <c r="Y173" s="342"/>
      <c r="Z173" s="320"/>
      <c r="AA173" s="321"/>
      <c r="AB173" s="321"/>
      <c r="AC173" s="321"/>
      <c r="AD173" s="321"/>
      <c r="AE173" s="322"/>
      <c r="AF173" s="322"/>
      <c r="AG173" s="322"/>
      <c r="AH173" s="322"/>
      <c r="AI173" s="323"/>
      <c r="AM173" s="260"/>
    </row>
    <row r="174" spans="2:39" ht="12.75">
      <c r="B174" s="139"/>
      <c r="C174" s="693"/>
      <c r="D174" s="699"/>
      <c r="E174" s="695"/>
      <c r="F174" s="695"/>
      <c r="G174" s="695"/>
      <c r="H174" s="695"/>
      <c r="I174" s="695"/>
      <c r="J174" s="695"/>
      <c r="K174" s="695"/>
      <c r="L174" s="695"/>
      <c r="M174" s="695"/>
      <c r="N174" s="340"/>
      <c r="O174" s="341"/>
      <c r="P174" s="315"/>
      <c r="Q174" s="315"/>
      <c r="R174" s="315"/>
      <c r="S174" s="315"/>
      <c r="T174" s="315"/>
      <c r="U174" s="315"/>
      <c r="V174" s="315"/>
      <c r="W174" s="315"/>
      <c r="X174" s="315"/>
      <c r="Y174" s="342"/>
      <c r="Z174" s="320"/>
      <c r="AA174" s="321"/>
      <c r="AB174" s="321"/>
      <c r="AC174" s="321"/>
      <c r="AD174" s="321"/>
      <c r="AE174" s="322"/>
      <c r="AF174" s="322"/>
      <c r="AG174" s="322"/>
      <c r="AH174" s="322"/>
      <c r="AI174" s="323"/>
      <c r="AM174" s="260"/>
    </row>
    <row r="175" spans="2:39" ht="12.75">
      <c r="B175" s="139"/>
      <c r="C175" s="700" t="s">
        <v>4</v>
      </c>
      <c r="D175" s="699"/>
      <c r="E175" s="695"/>
      <c r="F175" s="695"/>
      <c r="G175" s="695"/>
      <c r="H175" s="695"/>
      <c r="I175" s="695"/>
      <c r="J175" s="695"/>
      <c r="K175" s="695"/>
      <c r="L175" s="695"/>
      <c r="M175" s="695"/>
      <c r="N175" s="340"/>
      <c r="O175" s="343"/>
      <c r="P175" s="344"/>
      <c r="Q175" s="345"/>
      <c r="R175" s="345"/>
      <c r="S175" s="345"/>
      <c r="T175" s="345"/>
      <c r="U175" s="345"/>
      <c r="V175" s="345"/>
      <c r="W175" s="345"/>
      <c r="X175" s="345"/>
      <c r="Y175" s="346"/>
      <c r="Z175" s="320"/>
      <c r="AA175" s="321"/>
      <c r="AB175" s="321"/>
      <c r="AC175" s="321"/>
      <c r="AD175" s="321"/>
      <c r="AE175" s="322"/>
      <c r="AF175" s="322"/>
      <c r="AG175" s="322"/>
      <c r="AH175" s="322"/>
      <c r="AI175" s="323"/>
      <c r="AM175" s="260"/>
    </row>
    <row r="176" spans="2:39" ht="12.75">
      <c r="B176" s="139"/>
      <c r="C176" s="700"/>
      <c r="D176" s="699"/>
      <c r="E176" s="695"/>
      <c r="F176" s="695"/>
      <c r="G176" s="695"/>
      <c r="H176" s="695"/>
      <c r="I176" s="695"/>
      <c r="J176" s="695"/>
      <c r="K176" s="695"/>
      <c r="L176" s="695"/>
      <c r="M176" s="695"/>
      <c r="N176" s="340"/>
      <c r="O176" s="343"/>
      <c r="P176" s="344"/>
      <c r="Q176" s="345"/>
      <c r="R176" s="345"/>
      <c r="S176" s="345"/>
      <c r="T176" s="345"/>
      <c r="U176" s="345"/>
      <c r="V176" s="345"/>
      <c r="W176" s="345"/>
      <c r="X176" s="345"/>
      <c r="Y176" s="346"/>
      <c r="Z176" s="320"/>
      <c r="AA176" s="321"/>
      <c r="AB176" s="321"/>
      <c r="AC176" s="321"/>
      <c r="AD176" s="321"/>
      <c r="AE176" s="322"/>
      <c r="AF176" s="322"/>
      <c r="AG176" s="322"/>
      <c r="AH176" s="322"/>
      <c r="AI176" s="323"/>
      <c r="AM176" s="260"/>
    </row>
    <row r="177" spans="2:39" ht="12.75" customHeight="1">
      <c r="B177" s="139"/>
      <c r="C177" s="700"/>
      <c r="D177" s="699"/>
      <c r="E177" s="695"/>
      <c r="F177" s="695"/>
      <c r="G177" s="695"/>
      <c r="H177" s="695"/>
      <c r="I177" s="695"/>
      <c r="J177" s="695"/>
      <c r="K177" s="695"/>
      <c r="L177" s="695"/>
      <c r="M177" s="695"/>
      <c r="N177" s="340"/>
      <c r="O177" s="343"/>
      <c r="P177" s="344"/>
      <c r="Q177" s="345"/>
      <c r="R177" s="345"/>
      <c r="S177" s="345"/>
      <c r="T177" s="345"/>
      <c r="U177" s="345"/>
      <c r="V177" s="345"/>
      <c r="W177" s="345"/>
      <c r="X177" s="345"/>
      <c r="Y177" s="346"/>
      <c r="Z177" s="320"/>
      <c r="AA177" s="321"/>
      <c r="AB177" s="321"/>
      <c r="AC177" s="321"/>
      <c r="AD177" s="321"/>
      <c r="AE177" s="322"/>
      <c r="AF177" s="322"/>
      <c r="AG177" s="322"/>
      <c r="AH177" s="322"/>
      <c r="AI177" s="323"/>
      <c r="AM177" s="260"/>
    </row>
    <row r="178" spans="2:39" ht="15" customHeight="1">
      <c r="B178" s="139"/>
      <c r="C178" s="700"/>
      <c r="D178" s="699"/>
      <c r="E178" s="695"/>
      <c r="F178" s="695"/>
      <c r="G178" s="695"/>
      <c r="H178" s="695"/>
      <c r="I178" s="695"/>
      <c r="J178" s="695"/>
      <c r="K178" s="695"/>
      <c r="L178" s="695"/>
      <c r="M178" s="695"/>
      <c r="N178" s="340"/>
      <c r="O178" s="343"/>
      <c r="P178" s="347"/>
      <c r="Q178" s="345"/>
      <c r="R178" s="345"/>
      <c r="S178" s="345"/>
      <c r="T178" s="345"/>
      <c r="U178" s="345"/>
      <c r="V178" s="345"/>
      <c r="W178" s="345"/>
      <c r="X178" s="345"/>
      <c r="Y178" s="346"/>
      <c r="Z178" s="320"/>
      <c r="AA178" s="321"/>
      <c r="AB178" s="321"/>
      <c r="AC178" s="321"/>
      <c r="AD178" s="321"/>
      <c r="AE178" s="322"/>
      <c r="AF178" s="322"/>
      <c r="AG178" s="322"/>
      <c r="AH178" s="322"/>
      <c r="AI178" s="323"/>
      <c r="AM178" s="260"/>
    </row>
    <row r="179" spans="2:39" ht="12.75">
      <c r="B179" s="139"/>
      <c r="C179" s="700"/>
      <c r="D179" s="703"/>
      <c r="E179" s="695"/>
      <c r="F179" s="695"/>
      <c r="G179" s="695"/>
      <c r="H179" s="695"/>
      <c r="I179" s="695"/>
      <c r="J179" s="695"/>
      <c r="K179" s="695"/>
      <c r="L179" s="695"/>
      <c r="M179" s="695"/>
      <c r="N179" s="340"/>
      <c r="O179" s="343"/>
      <c r="P179" s="347"/>
      <c r="Q179" s="345"/>
      <c r="R179" s="345"/>
      <c r="S179" s="345"/>
      <c r="T179" s="345"/>
      <c r="U179" s="345"/>
      <c r="V179" s="345"/>
      <c r="W179" s="345"/>
      <c r="X179" s="345"/>
      <c r="Y179" s="346"/>
      <c r="Z179" s="320"/>
      <c r="AA179" s="321"/>
      <c r="AB179" s="321"/>
      <c r="AC179" s="321"/>
      <c r="AD179" s="321"/>
      <c r="AE179" s="322"/>
      <c r="AF179" s="322"/>
      <c r="AG179" s="322"/>
      <c r="AH179" s="322"/>
      <c r="AI179" s="323"/>
      <c r="AM179" s="260"/>
    </row>
    <row r="180" spans="2:39" ht="12.75">
      <c r="B180" s="139"/>
      <c r="C180" s="700"/>
      <c r="D180" s="703"/>
      <c r="E180" s="695"/>
      <c r="F180" s="695"/>
      <c r="G180" s="695"/>
      <c r="H180" s="695"/>
      <c r="I180" s="695"/>
      <c r="J180" s="695"/>
      <c r="K180" s="695"/>
      <c r="L180" s="695"/>
      <c r="M180" s="695"/>
      <c r="N180" s="340"/>
      <c r="O180" s="343"/>
      <c r="P180" s="347"/>
      <c r="Q180" s="345"/>
      <c r="R180" s="345"/>
      <c r="S180" s="345"/>
      <c r="T180" s="345"/>
      <c r="U180" s="345"/>
      <c r="V180" s="345"/>
      <c r="W180" s="345"/>
      <c r="X180" s="345"/>
      <c r="Y180" s="346"/>
      <c r="Z180" s="320"/>
      <c r="AA180" s="321"/>
      <c r="AB180" s="321"/>
      <c r="AC180" s="321"/>
      <c r="AD180" s="321"/>
      <c r="AE180" s="322"/>
      <c r="AF180" s="322"/>
      <c r="AG180" s="322"/>
      <c r="AH180" s="322"/>
      <c r="AI180" s="323"/>
      <c r="AM180" s="260"/>
    </row>
    <row r="181" spans="2:39" ht="12.75">
      <c r="B181" s="139"/>
      <c r="C181" s="700"/>
      <c r="D181" s="704"/>
      <c r="E181" s="706"/>
      <c r="F181" s="707"/>
      <c r="G181" s="707"/>
      <c r="H181" s="707"/>
      <c r="I181" s="707"/>
      <c r="J181" s="707"/>
      <c r="K181" s="707"/>
      <c r="L181" s="707"/>
      <c r="M181" s="708"/>
      <c r="N181" s="340"/>
      <c r="O181" s="343"/>
      <c r="P181" s="345"/>
      <c r="Q181" s="345"/>
      <c r="R181" s="345"/>
      <c r="S181" s="345"/>
      <c r="T181" s="345"/>
      <c r="U181" s="345"/>
      <c r="V181" s="345"/>
      <c r="W181" s="345"/>
      <c r="X181" s="345"/>
      <c r="Y181" s="346"/>
      <c r="Z181" s="320"/>
      <c r="AA181" s="321"/>
      <c r="AB181" s="321"/>
      <c r="AC181" s="321"/>
      <c r="AD181" s="321"/>
      <c r="AE181" s="322"/>
      <c r="AF181" s="322"/>
      <c r="AG181" s="322"/>
      <c r="AH181" s="322"/>
      <c r="AI181" s="323"/>
      <c r="AM181" s="260"/>
    </row>
    <row r="182" spans="2:39" ht="12.75">
      <c r="B182" s="139"/>
      <c r="C182" s="700"/>
      <c r="D182" s="705"/>
      <c r="E182" s="709"/>
      <c r="F182" s="710"/>
      <c r="G182" s="710"/>
      <c r="H182" s="710"/>
      <c r="I182" s="710"/>
      <c r="J182" s="710"/>
      <c r="K182" s="710"/>
      <c r="L182" s="710"/>
      <c r="M182" s="711"/>
      <c r="N182" s="340"/>
      <c r="O182" s="343"/>
      <c r="P182" s="345"/>
      <c r="Q182" s="345"/>
      <c r="R182" s="345"/>
      <c r="S182" s="345"/>
      <c r="T182" s="345"/>
      <c r="U182" s="345"/>
      <c r="V182" s="345"/>
      <c r="W182" s="345"/>
      <c r="X182" s="345"/>
      <c r="Y182" s="346"/>
      <c r="Z182" s="320"/>
      <c r="AA182" s="321"/>
      <c r="AB182" s="321"/>
      <c r="AC182" s="321"/>
      <c r="AD182" s="321"/>
      <c r="AE182" s="322"/>
      <c r="AF182" s="322"/>
      <c r="AG182" s="322"/>
      <c r="AH182" s="322"/>
      <c r="AI182" s="323"/>
      <c r="AM182" s="260"/>
    </row>
    <row r="183" spans="2:39" ht="12.75">
      <c r="B183" s="139"/>
      <c r="C183" s="700"/>
      <c r="D183" s="704"/>
      <c r="E183" s="706"/>
      <c r="F183" s="707"/>
      <c r="G183" s="707"/>
      <c r="H183" s="707"/>
      <c r="I183" s="707"/>
      <c r="J183" s="707"/>
      <c r="K183" s="707"/>
      <c r="L183" s="707"/>
      <c r="M183" s="708"/>
      <c r="N183" s="340"/>
      <c r="O183" s="343"/>
      <c r="P183" s="345"/>
      <c r="Q183" s="345"/>
      <c r="R183" s="345"/>
      <c r="S183" s="345"/>
      <c r="T183" s="345"/>
      <c r="U183" s="345"/>
      <c r="V183" s="345"/>
      <c r="W183" s="345"/>
      <c r="X183" s="345"/>
      <c r="Y183" s="346"/>
      <c r="Z183" s="320"/>
      <c r="AA183" s="321"/>
      <c r="AB183" s="321"/>
      <c r="AC183" s="321"/>
      <c r="AD183" s="321"/>
      <c r="AE183" s="322"/>
      <c r="AF183" s="322"/>
      <c r="AG183" s="322"/>
      <c r="AH183" s="322"/>
      <c r="AI183" s="323"/>
      <c r="AM183" s="260"/>
    </row>
    <row r="184" spans="2:39" ht="12.75">
      <c r="B184" s="139"/>
      <c r="C184" s="700"/>
      <c r="D184" s="705"/>
      <c r="E184" s="709"/>
      <c r="F184" s="710"/>
      <c r="G184" s="710"/>
      <c r="H184" s="710"/>
      <c r="I184" s="710"/>
      <c r="J184" s="710"/>
      <c r="K184" s="710"/>
      <c r="L184" s="710"/>
      <c r="M184" s="711"/>
      <c r="N184" s="340"/>
      <c r="O184" s="343"/>
      <c r="P184" s="345"/>
      <c r="Q184" s="345"/>
      <c r="R184" s="345"/>
      <c r="S184" s="345"/>
      <c r="T184" s="345"/>
      <c r="U184" s="345"/>
      <c r="V184" s="345"/>
      <c r="W184" s="345"/>
      <c r="X184" s="345"/>
      <c r="Y184" s="346"/>
      <c r="Z184" s="320"/>
      <c r="AA184" s="321"/>
      <c r="AB184" s="321"/>
      <c r="AC184" s="321"/>
      <c r="AD184" s="321"/>
      <c r="AE184" s="322"/>
      <c r="AF184" s="322"/>
      <c r="AG184" s="322"/>
      <c r="AH184" s="322"/>
      <c r="AI184" s="323"/>
      <c r="AM184" s="260"/>
    </row>
    <row r="185" spans="2:39" ht="12.75">
      <c r="B185" s="139"/>
      <c r="C185" s="700"/>
      <c r="D185" s="703"/>
      <c r="E185" s="695"/>
      <c r="F185" s="695"/>
      <c r="G185" s="695"/>
      <c r="H185" s="695"/>
      <c r="I185" s="695"/>
      <c r="J185" s="695"/>
      <c r="K185" s="695"/>
      <c r="L185" s="695"/>
      <c r="M185" s="695"/>
      <c r="N185" s="340"/>
      <c r="O185" s="343"/>
      <c r="P185" s="345"/>
      <c r="Q185" s="345"/>
      <c r="R185" s="345"/>
      <c r="S185" s="345"/>
      <c r="T185" s="345"/>
      <c r="U185" s="345"/>
      <c r="V185" s="345"/>
      <c r="W185" s="345"/>
      <c r="X185" s="345"/>
      <c r="Y185" s="346"/>
      <c r="Z185" s="320"/>
      <c r="AA185" s="321"/>
      <c r="AB185" s="321"/>
      <c r="AC185" s="321"/>
      <c r="AD185" s="321"/>
      <c r="AE185" s="322"/>
      <c r="AF185" s="322"/>
      <c r="AG185" s="322"/>
      <c r="AH185" s="322"/>
      <c r="AI185" s="323"/>
      <c r="AM185" s="260"/>
    </row>
    <row r="186" spans="2:39" ht="12.75">
      <c r="B186" s="139"/>
      <c r="C186" s="700"/>
      <c r="D186" s="703"/>
      <c r="E186" s="695"/>
      <c r="F186" s="695"/>
      <c r="G186" s="695"/>
      <c r="H186" s="695"/>
      <c r="I186" s="695"/>
      <c r="J186" s="695"/>
      <c r="K186" s="695"/>
      <c r="L186" s="695"/>
      <c r="M186" s="695"/>
      <c r="N186" s="340"/>
      <c r="O186" s="343"/>
      <c r="P186" s="345"/>
      <c r="Q186" s="345"/>
      <c r="R186" s="345"/>
      <c r="S186" s="345"/>
      <c r="T186" s="345"/>
      <c r="U186" s="345"/>
      <c r="V186" s="345"/>
      <c r="W186" s="345"/>
      <c r="X186" s="345"/>
      <c r="Y186" s="346"/>
      <c r="Z186" s="324"/>
      <c r="AA186" s="325"/>
      <c r="AB186" s="325"/>
      <c r="AC186" s="325"/>
      <c r="AD186" s="325"/>
      <c r="AE186" s="326"/>
      <c r="AF186" s="326"/>
      <c r="AG186" s="326"/>
      <c r="AH186" s="326"/>
      <c r="AI186" s="327"/>
      <c r="AM186" s="260"/>
    </row>
    <row r="187" spans="2:26" s="286" customFormat="1" ht="12.75">
      <c r="B187" s="284"/>
      <c r="C187" s="138"/>
      <c r="D187" s="283"/>
      <c r="E187" s="284"/>
      <c r="F187" s="285"/>
      <c r="G187" s="285"/>
      <c r="H187" s="285"/>
      <c r="I187" s="285"/>
      <c r="J187" s="285"/>
      <c r="K187" s="285"/>
      <c r="L187" s="285"/>
      <c r="M187" s="285"/>
      <c r="O187" s="187"/>
      <c r="P187" s="287"/>
      <c r="Q187" s="287"/>
      <c r="R187" s="287"/>
      <c r="S187" s="287"/>
      <c r="T187" s="287"/>
      <c r="U187" s="287"/>
      <c r="V187" s="287"/>
      <c r="W187" s="287"/>
      <c r="X187" s="287"/>
      <c r="Y187" s="287"/>
      <c r="Z187" s="288"/>
    </row>
    <row r="188" spans="2:36" ht="15.75" customHeight="1">
      <c r="B188" s="313" t="s">
        <v>317</v>
      </c>
      <c r="C188" s="425"/>
      <c r="D188" s="425"/>
      <c r="E188" s="263" t="s">
        <v>316</v>
      </c>
      <c r="F188" s="264"/>
      <c r="G188" s="264"/>
      <c r="H188" s="264"/>
      <c r="I188" s="264"/>
      <c r="J188" s="264"/>
      <c r="K188" s="264"/>
      <c r="L188" s="264"/>
      <c r="M188" s="264"/>
      <c r="N188" s="685" t="s">
        <v>41</v>
      </c>
      <c r="O188" s="685"/>
      <c r="P188" s="264" t="s">
        <v>326</v>
      </c>
      <c r="Q188" s="264"/>
      <c r="R188" s="264"/>
      <c r="S188" s="264"/>
      <c r="T188" s="264"/>
      <c r="U188" s="264"/>
      <c r="V188" s="264"/>
      <c r="W188" s="264"/>
      <c r="X188" s="264"/>
      <c r="Y188" s="264"/>
      <c r="Z188" s="685" t="s">
        <v>191</v>
      </c>
      <c r="AA188" s="685"/>
      <c r="AB188" s="685"/>
      <c r="AC188" s="685"/>
      <c r="AD188" s="685"/>
      <c r="AE188" s="264"/>
      <c r="AF188" s="685" t="s">
        <v>45</v>
      </c>
      <c r="AG188" s="685"/>
      <c r="AH188" s="685"/>
      <c r="AI188" s="685"/>
      <c r="AJ188" s="173"/>
    </row>
    <row r="189" spans="2:35" ht="18" customHeight="1">
      <c r="B189" s="265" t="s">
        <v>308</v>
      </c>
      <c r="C189" s="266"/>
      <c r="D189" s="267"/>
      <c r="E189" s="298"/>
      <c r="F189" s="298"/>
      <c r="G189" s="298"/>
      <c r="H189" s="298"/>
      <c r="I189" s="298"/>
      <c r="J189" s="298"/>
      <c r="K189" s="298"/>
      <c r="L189" s="298"/>
      <c r="M189" s="298"/>
      <c r="N189" s="304" t="s">
        <v>310</v>
      </c>
      <c r="O189" s="304" t="s">
        <v>311</v>
      </c>
      <c r="P189" s="298"/>
      <c r="Q189" s="267"/>
      <c r="R189" s="267"/>
      <c r="S189" s="267"/>
      <c r="T189" s="267"/>
      <c r="U189" s="267"/>
      <c r="V189" s="267"/>
      <c r="W189" s="267"/>
      <c r="X189" s="267"/>
      <c r="Y189" s="267"/>
      <c r="Z189" s="268" t="s">
        <v>188</v>
      </c>
      <c r="AA189" s="268" t="s">
        <v>189</v>
      </c>
      <c r="AB189" s="268" t="s">
        <v>190</v>
      </c>
      <c r="AC189" s="268" t="s">
        <v>211</v>
      </c>
      <c r="AD189" s="268" t="s">
        <v>212</v>
      </c>
      <c r="AE189" s="269" t="s">
        <v>47</v>
      </c>
      <c r="AF189" s="269" t="s">
        <v>48</v>
      </c>
      <c r="AG189" s="269" t="s">
        <v>309</v>
      </c>
      <c r="AH189" s="269" t="s">
        <v>322</v>
      </c>
      <c r="AI189" s="269" t="s">
        <v>49</v>
      </c>
    </row>
    <row r="190" spans="2:39" ht="12.75" customHeight="1">
      <c r="B190" s="686" t="s">
        <v>29</v>
      </c>
      <c r="C190" s="693" t="s">
        <v>325</v>
      </c>
      <c r="D190" s="694"/>
      <c r="E190" s="695"/>
      <c r="F190" s="695"/>
      <c r="G190" s="695"/>
      <c r="H190" s="695"/>
      <c r="I190" s="695"/>
      <c r="J190" s="695"/>
      <c r="K190" s="695"/>
      <c r="L190" s="695"/>
      <c r="M190" s="695"/>
      <c r="N190" s="340"/>
      <c r="O190" s="341"/>
      <c r="P190" s="315"/>
      <c r="Q190" s="315"/>
      <c r="R190" s="315"/>
      <c r="S190" s="315"/>
      <c r="T190" s="315"/>
      <c r="U190" s="315"/>
      <c r="V190" s="315"/>
      <c r="W190" s="315"/>
      <c r="X190" s="315"/>
      <c r="Y190" s="342"/>
      <c r="Z190" s="316"/>
      <c r="AA190" s="317"/>
      <c r="AB190" s="317"/>
      <c r="AC190" s="317"/>
      <c r="AD190" s="317"/>
      <c r="AE190" s="318"/>
      <c r="AF190" s="318"/>
      <c r="AG190" s="318"/>
      <c r="AH190" s="318"/>
      <c r="AI190" s="319"/>
      <c r="AK190" s="314" t="s">
        <v>318</v>
      </c>
      <c r="AM190" s="260"/>
    </row>
    <row r="191" spans="2:39" ht="12.75" customHeight="1">
      <c r="B191" s="686"/>
      <c r="C191" s="693"/>
      <c r="D191" s="694"/>
      <c r="E191" s="695"/>
      <c r="F191" s="695"/>
      <c r="G191" s="695"/>
      <c r="H191" s="695"/>
      <c r="I191" s="695"/>
      <c r="J191" s="695"/>
      <c r="K191" s="695"/>
      <c r="L191" s="695"/>
      <c r="M191" s="695"/>
      <c r="N191" s="340"/>
      <c r="O191" s="341"/>
      <c r="P191" s="315"/>
      <c r="Q191" s="315"/>
      <c r="R191" s="315"/>
      <c r="S191" s="315"/>
      <c r="T191" s="315"/>
      <c r="U191" s="315"/>
      <c r="V191" s="315"/>
      <c r="W191" s="315"/>
      <c r="X191" s="315"/>
      <c r="Y191" s="342"/>
      <c r="Z191" s="320"/>
      <c r="AA191" s="321"/>
      <c r="AB191" s="321"/>
      <c r="AC191" s="321"/>
      <c r="AD191" s="321"/>
      <c r="AE191" s="322"/>
      <c r="AF191" s="322"/>
      <c r="AG191" s="322"/>
      <c r="AH191" s="322"/>
      <c r="AI191" s="323"/>
      <c r="AK191" s="314" t="s">
        <v>319</v>
      </c>
      <c r="AM191" s="260"/>
    </row>
    <row r="192" spans="2:39" ht="12.75">
      <c r="B192" s="696">
        <f>SUM(O190:O209)+SUM(N190:N209)</f>
        <v>0</v>
      </c>
      <c r="C192" s="693"/>
      <c r="D192" s="712"/>
      <c r="E192" s="698"/>
      <c r="F192" s="698"/>
      <c r="G192" s="698"/>
      <c r="H192" s="698"/>
      <c r="I192" s="698"/>
      <c r="J192" s="698"/>
      <c r="K192" s="698"/>
      <c r="L192" s="698"/>
      <c r="M192" s="698"/>
      <c r="N192" s="340"/>
      <c r="O192" s="341"/>
      <c r="P192" s="315"/>
      <c r="Q192" s="315"/>
      <c r="R192" s="315"/>
      <c r="S192" s="315"/>
      <c r="T192" s="315"/>
      <c r="U192" s="315"/>
      <c r="V192" s="315"/>
      <c r="W192" s="315"/>
      <c r="X192" s="315"/>
      <c r="Y192" s="342"/>
      <c r="Z192" s="320"/>
      <c r="AA192" s="321"/>
      <c r="AB192" s="321"/>
      <c r="AC192" s="321"/>
      <c r="AD192" s="321"/>
      <c r="AE192" s="322"/>
      <c r="AF192" s="322"/>
      <c r="AG192" s="322"/>
      <c r="AH192" s="322"/>
      <c r="AI192" s="323"/>
      <c r="AK192" s="314" t="s">
        <v>320</v>
      </c>
      <c r="AM192" s="260"/>
    </row>
    <row r="193" spans="2:39" ht="12.75">
      <c r="B193" s="696"/>
      <c r="C193" s="693"/>
      <c r="D193" s="712"/>
      <c r="E193" s="698"/>
      <c r="F193" s="698"/>
      <c r="G193" s="698"/>
      <c r="H193" s="698"/>
      <c r="I193" s="698"/>
      <c r="J193" s="698"/>
      <c r="K193" s="698"/>
      <c r="L193" s="698"/>
      <c r="M193" s="698"/>
      <c r="N193" s="340"/>
      <c r="O193" s="341"/>
      <c r="P193" s="315"/>
      <c r="Q193" s="315"/>
      <c r="R193" s="315"/>
      <c r="S193" s="315"/>
      <c r="T193" s="315"/>
      <c r="U193" s="315"/>
      <c r="V193" s="315"/>
      <c r="W193" s="315"/>
      <c r="X193" s="315"/>
      <c r="Y193" s="342"/>
      <c r="Z193" s="320"/>
      <c r="AA193" s="321"/>
      <c r="AB193" s="321"/>
      <c r="AC193" s="321"/>
      <c r="AD193" s="321"/>
      <c r="AE193" s="322"/>
      <c r="AF193" s="322"/>
      <c r="AG193" s="322"/>
      <c r="AH193" s="322"/>
      <c r="AI193" s="323"/>
      <c r="AK193" s="314" t="s">
        <v>321</v>
      </c>
      <c r="AM193" s="260"/>
    </row>
    <row r="194" spans="2:39" ht="12.75">
      <c r="B194" s="278"/>
      <c r="C194" s="693"/>
      <c r="D194" s="697"/>
      <c r="E194" s="698"/>
      <c r="F194" s="698"/>
      <c r="G194" s="698"/>
      <c r="H194" s="698"/>
      <c r="I194" s="698"/>
      <c r="J194" s="698"/>
      <c r="K194" s="698"/>
      <c r="L194" s="698"/>
      <c r="M194" s="698"/>
      <c r="N194" s="340"/>
      <c r="O194" s="341"/>
      <c r="P194" s="315"/>
      <c r="Q194" s="315"/>
      <c r="R194" s="315"/>
      <c r="S194" s="315"/>
      <c r="T194" s="315"/>
      <c r="U194" s="315"/>
      <c r="V194" s="315"/>
      <c r="W194" s="315"/>
      <c r="X194" s="315"/>
      <c r="Y194" s="342"/>
      <c r="Z194" s="320"/>
      <c r="AA194" s="321"/>
      <c r="AB194" s="321"/>
      <c r="AC194" s="321"/>
      <c r="AD194" s="321"/>
      <c r="AE194" s="322"/>
      <c r="AF194" s="322"/>
      <c r="AG194" s="322"/>
      <c r="AH194" s="322"/>
      <c r="AI194" s="323"/>
      <c r="AK194" s="314" t="s">
        <v>323</v>
      </c>
      <c r="AM194" s="260"/>
    </row>
    <row r="195" spans="2:39" ht="12.75" customHeight="1">
      <c r="B195" s="276" t="s">
        <v>44</v>
      </c>
      <c r="C195" s="693"/>
      <c r="D195" s="697"/>
      <c r="E195" s="698"/>
      <c r="F195" s="698"/>
      <c r="G195" s="698"/>
      <c r="H195" s="698"/>
      <c r="I195" s="698"/>
      <c r="J195" s="698"/>
      <c r="K195" s="698"/>
      <c r="L195" s="698"/>
      <c r="M195" s="698"/>
      <c r="N195" s="340"/>
      <c r="O195" s="341"/>
      <c r="P195" s="315"/>
      <c r="Q195" s="315"/>
      <c r="R195" s="315"/>
      <c r="S195" s="315"/>
      <c r="T195" s="315"/>
      <c r="U195" s="315"/>
      <c r="V195" s="315"/>
      <c r="W195" s="315"/>
      <c r="X195" s="315"/>
      <c r="Y195" s="342"/>
      <c r="Z195" s="320"/>
      <c r="AA195" s="321"/>
      <c r="AB195" s="321"/>
      <c r="AC195" s="321"/>
      <c r="AD195" s="321"/>
      <c r="AE195" s="322"/>
      <c r="AF195" s="322"/>
      <c r="AG195" s="322"/>
      <c r="AH195" s="322"/>
      <c r="AI195" s="323"/>
      <c r="AK195" s="314" t="s">
        <v>324</v>
      </c>
      <c r="AM195" s="260"/>
    </row>
    <row r="196" spans="2:39" ht="16.5" customHeight="1">
      <c r="B196" s="277">
        <f>B192/$AG$11</f>
        <v>0</v>
      </c>
      <c r="C196" s="693"/>
      <c r="D196" s="699"/>
      <c r="E196" s="695"/>
      <c r="F196" s="695"/>
      <c r="G196" s="695"/>
      <c r="H196" s="695"/>
      <c r="I196" s="695"/>
      <c r="J196" s="695"/>
      <c r="K196" s="695"/>
      <c r="L196" s="695"/>
      <c r="M196" s="695"/>
      <c r="N196" s="340"/>
      <c r="O196" s="341"/>
      <c r="P196" s="315"/>
      <c r="Q196" s="315"/>
      <c r="R196" s="315"/>
      <c r="S196" s="315"/>
      <c r="T196" s="315"/>
      <c r="U196" s="315"/>
      <c r="V196" s="315"/>
      <c r="W196" s="315"/>
      <c r="X196" s="315"/>
      <c r="Y196" s="342"/>
      <c r="Z196" s="320"/>
      <c r="AA196" s="321"/>
      <c r="AB196" s="321"/>
      <c r="AC196" s="321"/>
      <c r="AD196" s="321"/>
      <c r="AE196" s="322"/>
      <c r="AF196" s="322"/>
      <c r="AG196" s="322"/>
      <c r="AH196" s="322"/>
      <c r="AI196" s="323"/>
      <c r="AM196" s="260"/>
    </row>
    <row r="197" spans="2:39" ht="12.75">
      <c r="B197" s="139"/>
      <c r="C197" s="693"/>
      <c r="D197" s="699"/>
      <c r="E197" s="695"/>
      <c r="F197" s="695"/>
      <c r="G197" s="695"/>
      <c r="H197" s="695"/>
      <c r="I197" s="695"/>
      <c r="J197" s="695"/>
      <c r="K197" s="695"/>
      <c r="L197" s="695"/>
      <c r="M197" s="695"/>
      <c r="N197" s="340"/>
      <c r="O197" s="341"/>
      <c r="P197" s="315"/>
      <c r="Q197" s="315"/>
      <c r="R197" s="315"/>
      <c r="S197" s="315"/>
      <c r="T197" s="315"/>
      <c r="U197" s="315"/>
      <c r="V197" s="315"/>
      <c r="W197" s="315"/>
      <c r="X197" s="315"/>
      <c r="Y197" s="342"/>
      <c r="Z197" s="320"/>
      <c r="AA197" s="321"/>
      <c r="AB197" s="321"/>
      <c r="AC197" s="321"/>
      <c r="AD197" s="321"/>
      <c r="AE197" s="322"/>
      <c r="AF197" s="322"/>
      <c r="AG197" s="322"/>
      <c r="AH197" s="322"/>
      <c r="AI197" s="323"/>
      <c r="AM197" s="260"/>
    </row>
    <row r="198" spans="2:39" ht="12.75">
      <c r="B198" s="139"/>
      <c r="C198" s="700" t="s">
        <v>4</v>
      </c>
      <c r="D198" s="699"/>
      <c r="E198" s="695"/>
      <c r="F198" s="695"/>
      <c r="G198" s="695"/>
      <c r="H198" s="695"/>
      <c r="I198" s="695"/>
      <c r="J198" s="695"/>
      <c r="K198" s="695"/>
      <c r="L198" s="695"/>
      <c r="M198" s="695"/>
      <c r="N198" s="340"/>
      <c r="O198" s="343"/>
      <c r="P198" s="344"/>
      <c r="Q198" s="345"/>
      <c r="R198" s="345"/>
      <c r="S198" s="345"/>
      <c r="T198" s="345"/>
      <c r="U198" s="345"/>
      <c r="V198" s="345"/>
      <c r="W198" s="345"/>
      <c r="X198" s="345"/>
      <c r="Y198" s="346"/>
      <c r="Z198" s="320"/>
      <c r="AA198" s="321"/>
      <c r="AB198" s="321"/>
      <c r="AC198" s="321"/>
      <c r="AD198" s="321"/>
      <c r="AE198" s="322"/>
      <c r="AF198" s="322"/>
      <c r="AG198" s="322"/>
      <c r="AH198" s="322"/>
      <c r="AI198" s="323"/>
      <c r="AM198" s="260"/>
    </row>
    <row r="199" spans="2:39" ht="12.75">
      <c r="B199" s="139"/>
      <c r="C199" s="700"/>
      <c r="D199" s="699"/>
      <c r="E199" s="695"/>
      <c r="F199" s="695"/>
      <c r="G199" s="695"/>
      <c r="H199" s="695"/>
      <c r="I199" s="695"/>
      <c r="J199" s="695"/>
      <c r="K199" s="695"/>
      <c r="L199" s="695"/>
      <c r="M199" s="695"/>
      <c r="N199" s="340"/>
      <c r="O199" s="343"/>
      <c r="P199" s="344"/>
      <c r="Q199" s="345"/>
      <c r="R199" s="345"/>
      <c r="S199" s="345"/>
      <c r="T199" s="345"/>
      <c r="U199" s="345"/>
      <c r="V199" s="345"/>
      <c r="W199" s="345"/>
      <c r="X199" s="345"/>
      <c r="Y199" s="346"/>
      <c r="Z199" s="320"/>
      <c r="AA199" s="321"/>
      <c r="AB199" s="321"/>
      <c r="AC199" s="321"/>
      <c r="AD199" s="321"/>
      <c r="AE199" s="322"/>
      <c r="AF199" s="322"/>
      <c r="AG199" s="322"/>
      <c r="AH199" s="322"/>
      <c r="AI199" s="323"/>
      <c r="AM199" s="260"/>
    </row>
    <row r="200" spans="2:39" ht="12.75" customHeight="1">
      <c r="B200" s="139"/>
      <c r="C200" s="700"/>
      <c r="D200" s="699"/>
      <c r="E200" s="695"/>
      <c r="F200" s="695"/>
      <c r="G200" s="695"/>
      <c r="H200" s="695"/>
      <c r="I200" s="695"/>
      <c r="J200" s="695"/>
      <c r="K200" s="695"/>
      <c r="L200" s="695"/>
      <c r="M200" s="695"/>
      <c r="N200" s="340"/>
      <c r="O200" s="343"/>
      <c r="P200" s="344"/>
      <c r="Q200" s="345"/>
      <c r="R200" s="345"/>
      <c r="S200" s="345"/>
      <c r="T200" s="345"/>
      <c r="U200" s="345"/>
      <c r="V200" s="345"/>
      <c r="W200" s="345"/>
      <c r="X200" s="345"/>
      <c r="Y200" s="346"/>
      <c r="Z200" s="320"/>
      <c r="AA200" s="321"/>
      <c r="AB200" s="321"/>
      <c r="AC200" s="321"/>
      <c r="AD200" s="321"/>
      <c r="AE200" s="322"/>
      <c r="AF200" s="322"/>
      <c r="AG200" s="322"/>
      <c r="AH200" s="322"/>
      <c r="AI200" s="323"/>
      <c r="AM200" s="260"/>
    </row>
    <row r="201" spans="2:39" ht="15" customHeight="1">
      <c r="B201" s="139"/>
      <c r="C201" s="700"/>
      <c r="D201" s="699"/>
      <c r="E201" s="695"/>
      <c r="F201" s="695"/>
      <c r="G201" s="695"/>
      <c r="H201" s="695"/>
      <c r="I201" s="695"/>
      <c r="J201" s="695"/>
      <c r="K201" s="695"/>
      <c r="L201" s="695"/>
      <c r="M201" s="695"/>
      <c r="N201" s="340"/>
      <c r="O201" s="343"/>
      <c r="P201" s="347"/>
      <c r="Q201" s="345"/>
      <c r="R201" s="345"/>
      <c r="S201" s="345"/>
      <c r="T201" s="345"/>
      <c r="U201" s="345"/>
      <c r="V201" s="345"/>
      <c r="W201" s="345"/>
      <c r="X201" s="345"/>
      <c r="Y201" s="346"/>
      <c r="Z201" s="320"/>
      <c r="AA201" s="321"/>
      <c r="AB201" s="321"/>
      <c r="AC201" s="321"/>
      <c r="AD201" s="321"/>
      <c r="AE201" s="322"/>
      <c r="AF201" s="322"/>
      <c r="AG201" s="322"/>
      <c r="AH201" s="322"/>
      <c r="AI201" s="323"/>
      <c r="AM201" s="260"/>
    </row>
    <row r="202" spans="2:39" ht="12.75">
      <c r="B202" s="139"/>
      <c r="C202" s="700"/>
      <c r="D202" s="703"/>
      <c r="E202" s="695"/>
      <c r="F202" s="695"/>
      <c r="G202" s="695"/>
      <c r="H202" s="695"/>
      <c r="I202" s="695"/>
      <c r="J202" s="695"/>
      <c r="K202" s="695"/>
      <c r="L202" s="695"/>
      <c r="M202" s="695"/>
      <c r="N202" s="340"/>
      <c r="O202" s="343"/>
      <c r="P202" s="347"/>
      <c r="Q202" s="345"/>
      <c r="R202" s="345"/>
      <c r="S202" s="345"/>
      <c r="T202" s="345"/>
      <c r="U202" s="345"/>
      <c r="V202" s="345"/>
      <c r="W202" s="345"/>
      <c r="X202" s="345"/>
      <c r="Y202" s="346"/>
      <c r="Z202" s="320"/>
      <c r="AA202" s="321"/>
      <c r="AB202" s="321"/>
      <c r="AC202" s="321"/>
      <c r="AD202" s="321"/>
      <c r="AE202" s="322"/>
      <c r="AF202" s="322"/>
      <c r="AG202" s="322"/>
      <c r="AH202" s="322"/>
      <c r="AI202" s="323"/>
      <c r="AM202" s="260"/>
    </row>
    <row r="203" spans="2:39" ht="12.75">
      <c r="B203" s="139"/>
      <c r="C203" s="700"/>
      <c r="D203" s="703"/>
      <c r="E203" s="695"/>
      <c r="F203" s="695"/>
      <c r="G203" s="695"/>
      <c r="H203" s="695"/>
      <c r="I203" s="695"/>
      <c r="J203" s="695"/>
      <c r="K203" s="695"/>
      <c r="L203" s="695"/>
      <c r="M203" s="695"/>
      <c r="N203" s="340"/>
      <c r="O203" s="343"/>
      <c r="P203" s="347"/>
      <c r="Q203" s="345"/>
      <c r="R203" s="345"/>
      <c r="S203" s="345"/>
      <c r="T203" s="345"/>
      <c r="U203" s="345"/>
      <c r="V203" s="345"/>
      <c r="W203" s="345"/>
      <c r="X203" s="345"/>
      <c r="Y203" s="346"/>
      <c r="Z203" s="320"/>
      <c r="AA203" s="321"/>
      <c r="AB203" s="321"/>
      <c r="AC203" s="321"/>
      <c r="AD203" s="321"/>
      <c r="AE203" s="322"/>
      <c r="AF203" s="322"/>
      <c r="AG203" s="322"/>
      <c r="AH203" s="322"/>
      <c r="AI203" s="323"/>
      <c r="AM203" s="260"/>
    </row>
    <row r="204" spans="2:39" ht="12.75">
      <c r="B204" s="139"/>
      <c r="C204" s="700"/>
      <c r="D204" s="704"/>
      <c r="E204" s="706"/>
      <c r="F204" s="707"/>
      <c r="G204" s="707"/>
      <c r="H204" s="707"/>
      <c r="I204" s="707"/>
      <c r="J204" s="707"/>
      <c r="K204" s="707"/>
      <c r="L204" s="707"/>
      <c r="M204" s="708"/>
      <c r="N204" s="340"/>
      <c r="O204" s="343"/>
      <c r="P204" s="345"/>
      <c r="Q204" s="345"/>
      <c r="R204" s="345"/>
      <c r="S204" s="345"/>
      <c r="T204" s="345"/>
      <c r="U204" s="345"/>
      <c r="V204" s="345"/>
      <c r="W204" s="345"/>
      <c r="X204" s="345"/>
      <c r="Y204" s="346"/>
      <c r="Z204" s="320"/>
      <c r="AA204" s="321"/>
      <c r="AB204" s="321"/>
      <c r="AC204" s="321"/>
      <c r="AD204" s="321"/>
      <c r="AE204" s="322"/>
      <c r="AF204" s="322"/>
      <c r="AG204" s="322"/>
      <c r="AH204" s="322"/>
      <c r="AI204" s="323"/>
      <c r="AM204" s="260"/>
    </row>
    <row r="205" spans="2:39" ht="12.75">
      <c r="B205" s="139"/>
      <c r="C205" s="700"/>
      <c r="D205" s="705"/>
      <c r="E205" s="709"/>
      <c r="F205" s="710"/>
      <c r="G205" s="710"/>
      <c r="H205" s="710"/>
      <c r="I205" s="710"/>
      <c r="J205" s="710"/>
      <c r="K205" s="710"/>
      <c r="L205" s="710"/>
      <c r="M205" s="711"/>
      <c r="N205" s="340"/>
      <c r="O205" s="343"/>
      <c r="P205" s="345"/>
      <c r="Q205" s="345"/>
      <c r="R205" s="345"/>
      <c r="S205" s="345"/>
      <c r="T205" s="345"/>
      <c r="U205" s="345"/>
      <c r="V205" s="345"/>
      <c r="W205" s="345"/>
      <c r="X205" s="345"/>
      <c r="Y205" s="346"/>
      <c r="Z205" s="320"/>
      <c r="AA205" s="321"/>
      <c r="AB205" s="321"/>
      <c r="AC205" s="321"/>
      <c r="AD205" s="321"/>
      <c r="AE205" s="322"/>
      <c r="AF205" s="322"/>
      <c r="AG205" s="322"/>
      <c r="AH205" s="322"/>
      <c r="AI205" s="323"/>
      <c r="AM205" s="260"/>
    </row>
    <row r="206" spans="2:39" ht="12.75">
      <c r="B206" s="139"/>
      <c r="C206" s="700"/>
      <c r="D206" s="704"/>
      <c r="E206" s="706"/>
      <c r="F206" s="707"/>
      <c r="G206" s="707"/>
      <c r="H206" s="707"/>
      <c r="I206" s="707"/>
      <c r="J206" s="707"/>
      <c r="K206" s="707"/>
      <c r="L206" s="707"/>
      <c r="M206" s="708"/>
      <c r="N206" s="340"/>
      <c r="O206" s="343"/>
      <c r="P206" s="345"/>
      <c r="Q206" s="345"/>
      <c r="R206" s="345"/>
      <c r="S206" s="345"/>
      <c r="T206" s="345"/>
      <c r="U206" s="345"/>
      <c r="V206" s="345"/>
      <c r="W206" s="345"/>
      <c r="X206" s="345"/>
      <c r="Y206" s="346"/>
      <c r="Z206" s="320"/>
      <c r="AA206" s="321"/>
      <c r="AB206" s="321"/>
      <c r="AC206" s="321"/>
      <c r="AD206" s="321"/>
      <c r="AE206" s="322"/>
      <c r="AF206" s="322"/>
      <c r="AG206" s="322"/>
      <c r="AH206" s="322"/>
      <c r="AI206" s="323"/>
      <c r="AM206" s="260"/>
    </row>
    <row r="207" spans="2:39" ht="12.75">
      <c r="B207" s="139"/>
      <c r="C207" s="700"/>
      <c r="D207" s="705"/>
      <c r="E207" s="709"/>
      <c r="F207" s="710"/>
      <c r="G207" s="710"/>
      <c r="H207" s="710"/>
      <c r="I207" s="710"/>
      <c r="J207" s="710"/>
      <c r="K207" s="710"/>
      <c r="L207" s="710"/>
      <c r="M207" s="711"/>
      <c r="N207" s="340"/>
      <c r="O207" s="343"/>
      <c r="P207" s="345"/>
      <c r="Q207" s="345"/>
      <c r="R207" s="345"/>
      <c r="S207" s="345"/>
      <c r="T207" s="345"/>
      <c r="U207" s="345"/>
      <c r="V207" s="345"/>
      <c r="W207" s="345"/>
      <c r="X207" s="345"/>
      <c r="Y207" s="346"/>
      <c r="Z207" s="320"/>
      <c r="AA207" s="321"/>
      <c r="AB207" s="321"/>
      <c r="AC207" s="321"/>
      <c r="AD207" s="321"/>
      <c r="AE207" s="322"/>
      <c r="AF207" s="322"/>
      <c r="AG207" s="322"/>
      <c r="AH207" s="322"/>
      <c r="AI207" s="323"/>
      <c r="AM207" s="260"/>
    </row>
    <row r="208" spans="2:39" ht="12.75">
      <c r="B208" s="139"/>
      <c r="C208" s="700"/>
      <c r="D208" s="703"/>
      <c r="E208" s="695"/>
      <c r="F208" s="695"/>
      <c r="G208" s="695"/>
      <c r="H208" s="695"/>
      <c r="I208" s="695"/>
      <c r="J208" s="695"/>
      <c r="K208" s="695"/>
      <c r="L208" s="695"/>
      <c r="M208" s="695"/>
      <c r="N208" s="340"/>
      <c r="O208" s="343"/>
      <c r="P208" s="345"/>
      <c r="Q208" s="345"/>
      <c r="R208" s="345"/>
      <c r="S208" s="345"/>
      <c r="T208" s="345"/>
      <c r="U208" s="345"/>
      <c r="V208" s="345"/>
      <c r="W208" s="345"/>
      <c r="X208" s="345"/>
      <c r="Y208" s="346"/>
      <c r="Z208" s="320"/>
      <c r="AA208" s="321"/>
      <c r="AB208" s="321"/>
      <c r="AC208" s="321"/>
      <c r="AD208" s="321"/>
      <c r="AE208" s="322"/>
      <c r="AF208" s="322"/>
      <c r="AG208" s="322"/>
      <c r="AH208" s="322"/>
      <c r="AI208" s="323"/>
      <c r="AM208" s="260"/>
    </row>
    <row r="209" spans="2:39" ht="12.75">
      <c r="B209" s="139"/>
      <c r="C209" s="700"/>
      <c r="D209" s="703"/>
      <c r="E209" s="695"/>
      <c r="F209" s="695"/>
      <c r="G209" s="695"/>
      <c r="H209" s="695"/>
      <c r="I209" s="695"/>
      <c r="J209" s="695"/>
      <c r="K209" s="695"/>
      <c r="L209" s="695"/>
      <c r="M209" s="695"/>
      <c r="N209" s="340"/>
      <c r="O209" s="343"/>
      <c r="P209" s="345"/>
      <c r="Q209" s="345"/>
      <c r="R209" s="345"/>
      <c r="S209" s="345"/>
      <c r="T209" s="345"/>
      <c r="U209" s="345"/>
      <c r="V209" s="345"/>
      <c r="W209" s="345"/>
      <c r="X209" s="345"/>
      <c r="Y209" s="346"/>
      <c r="Z209" s="324"/>
      <c r="AA209" s="325"/>
      <c r="AB209" s="325"/>
      <c r="AC209" s="325"/>
      <c r="AD209" s="325"/>
      <c r="AE209" s="326"/>
      <c r="AF209" s="326"/>
      <c r="AG209" s="326"/>
      <c r="AH209" s="326"/>
      <c r="AI209" s="327"/>
      <c r="AM209" s="260"/>
    </row>
    <row r="210" spans="2:26" s="286" customFormat="1" ht="12.75">
      <c r="B210" s="284"/>
      <c r="C210" s="138"/>
      <c r="D210" s="283"/>
      <c r="E210" s="284"/>
      <c r="F210" s="285"/>
      <c r="G210" s="285"/>
      <c r="H210" s="285"/>
      <c r="I210" s="285"/>
      <c r="J210" s="285"/>
      <c r="K210" s="285"/>
      <c r="L210" s="285"/>
      <c r="M210" s="285"/>
      <c r="O210" s="187"/>
      <c r="P210" s="287"/>
      <c r="Q210" s="287"/>
      <c r="R210" s="287"/>
      <c r="S210" s="287"/>
      <c r="T210" s="287"/>
      <c r="U210" s="287"/>
      <c r="V210" s="287"/>
      <c r="W210" s="287"/>
      <c r="X210" s="287"/>
      <c r="Y210" s="287"/>
      <c r="Z210" s="288"/>
    </row>
    <row r="211" spans="2:36" ht="15.75" customHeight="1">
      <c r="B211" s="313" t="s">
        <v>317</v>
      </c>
      <c r="C211" s="425"/>
      <c r="D211" s="425"/>
      <c r="E211" s="263" t="s">
        <v>316</v>
      </c>
      <c r="F211" s="264"/>
      <c r="G211" s="264"/>
      <c r="H211" s="264"/>
      <c r="I211" s="264"/>
      <c r="J211" s="264"/>
      <c r="K211" s="264"/>
      <c r="L211" s="264"/>
      <c r="M211" s="264"/>
      <c r="N211" s="685" t="s">
        <v>41</v>
      </c>
      <c r="O211" s="685"/>
      <c r="P211" s="264" t="s">
        <v>326</v>
      </c>
      <c r="Q211" s="264"/>
      <c r="R211" s="264"/>
      <c r="S211" s="264"/>
      <c r="T211" s="264"/>
      <c r="U211" s="264"/>
      <c r="V211" s="264"/>
      <c r="W211" s="264"/>
      <c r="X211" s="264"/>
      <c r="Y211" s="264"/>
      <c r="Z211" s="685" t="s">
        <v>191</v>
      </c>
      <c r="AA211" s="685"/>
      <c r="AB211" s="685"/>
      <c r="AC211" s="685"/>
      <c r="AD211" s="685"/>
      <c r="AE211" s="264"/>
      <c r="AF211" s="685" t="s">
        <v>45</v>
      </c>
      <c r="AG211" s="685"/>
      <c r="AH211" s="685"/>
      <c r="AI211" s="685"/>
      <c r="AJ211" s="173"/>
    </row>
    <row r="212" spans="2:35" ht="18" customHeight="1">
      <c r="B212" s="265" t="s">
        <v>308</v>
      </c>
      <c r="C212" s="266"/>
      <c r="D212" s="267"/>
      <c r="E212" s="298"/>
      <c r="F212" s="298"/>
      <c r="G212" s="298"/>
      <c r="H212" s="298"/>
      <c r="I212" s="298"/>
      <c r="J212" s="298"/>
      <c r="K212" s="298"/>
      <c r="L212" s="298"/>
      <c r="M212" s="298"/>
      <c r="N212" s="304" t="s">
        <v>310</v>
      </c>
      <c r="O212" s="304" t="s">
        <v>311</v>
      </c>
      <c r="P212" s="298"/>
      <c r="Q212" s="267"/>
      <c r="R212" s="267"/>
      <c r="S212" s="267"/>
      <c r="T212" s="267"/>
      <c r="U212" s="267"/>
      <c r="V212" s="267"/>
      <c r="W212" s="267"/>
      <c r="X212" s="267"/>
      <c r="Y212" s="267"/>
      <c r="Z212" s="268" t="s">
        <v>188</v>
      </c>
      <c r="AA212" s="268" t="s">
        <v>189</v>
      </c>
      <c r="AB212" s="268" t="s">
        <v>190</v>
      </c>
      <c r="AC212" s="268" t="s">
        <v>211</v>
      </c>
      <c r="AD212" s="268" t="s">
        <v>212</v>
      </c>
      <c r="AE212" s="269" t="s">
        <v>47</v>
      </c>
      <c r="AF212" s="269" t="s">
        <v>48</v>
      </c>
      <c r="AG212" s="269" t="s">
        <v>309</v>
      </c>
      <c r="AH212" s="269" t="s">
        <v>322</v>
      </c>
      <c r="AI212" s="269" t="s">
        <v>49</v>
      </c>
    </row>
    <row r="213" spans="2:39" ht="12.75" customHeight="1">
      <c r="B213" s="686" t="s">
        <v>30</v>
      </c>
      <c r="C213" s="693" t="s">
        <v>325</v>
      </c>
      <c r="D213" s="694"/>
      <c r="E213" s="695"/>
      <c r="F213" s="695"/>
      <c r="G213" s="695"/>
      <c r="H213" s="695"/>
      <c r="I213" s="695"/>
      <c r="J213" s="695"/>
      <c r="K213" s="695"/>
      <c r="L213" s="695"/>
      <c r="M213" s="695"/>
      <c r="N213" s="340"/>
      <c r="O213" s="341"/>
      <c r="P213" s="315"/>
      <c r="Q213" s="315"/>
      <c r="R213" s="315"/>
      <c r="S213" s="315"/>
      <c r="T213" s="315"/>
      <c r="U213" s="315"/>
      <c r="V213" s="315"/>
      <c r="W213" s="315"/>
      <c r="X213" s="315"/>
      <c r="Y213" s="342"/>
      <c r="Z213" s="316"/>
      <c r="AA213" s="317"/>
      <c r="AB213" s="317"/>
      <c r="AC213" s="317"/>
      <c r="AD213" s="317"/>
      <c r="AE213" s="318"/>
      <c r="AF213" s="318"/>
      <c r="AG213" s="318"/>
      <c r="AH213" s="318"/>
      <c r="AI213" s="319"/>
      <c r="AK213" s="314" t="s">
        <v>318</v>
      </c>
      <c r="AM213" s="260"/>
    </row>
    <row r="214" spans="2:39" ht="12.75" customHeight="1">
      <c r="B214" s="686"/>
      <c r="C214" s="693"/>
      <c r="D214" s="694"/>
      <c r="E214" s="695"/>
      <c r="F214" s="695"/>
      <c r="G214" s="695"/>
      <c r="H214" s="695"/>
      <c r="I214" s="695"/>
      <c r="J214" s="695"/>
      <c r="K214" s="695"/>
      <c r="L214" s="695"/>
      <c r="M214" s="695"/>
      <c r="N214" s="340"/>
      <c r="O214" s="341"/>
      <c r="P214" s="315"/>
      <c r="Q214" s="315"/>
      <c r="R214" s="315"/>
      <c r="S214" s="315"/>
      <c r="T214" s="315"/>
      <c r="U214" s="315"/>
      <c r="V214" s="315"/>
      <c r="W214" s="315"/>
      <c r="X214" s="315"/>
      <c r="Y214" s="342"/>
      <c r="Z214" s="320"/>
      <c r="AA214" s="321"/>
      <c r="AB214" s="321"/>
      <c r="AC214" s="321"/>
      <c r="AD214" s="321"/>
      <c r="AE214" s="322"/>
      <c r="AF214" s="322"/>
      <c r="AG214" s="322"/>
      <c r="AH214" s="322"/>
      <c r="AI214" s="323"/>
      <c r="AK214" s="314" t="s">
        <v>319</v>
      </c>
      <c r="AM214" s="260"/>
    </row>
    <row r="215" spans="2:39" ht="12.75">
      <c r="B215" s="696">
        <f>SUM(O213:O232)+SUM(N213:N232)</f>
        <v>0</v>
      </c>
      <c r="C215" s="693"/>
      <c r="D215" s="712"/>
      <c r="E215" s="698"/>
      <c r="F215" s="698"/>
      <c r="G215" s="698"/>
      <c r="H215" s="698"/>
      <c r="I215" s="698"/>
      <c r="J215" s="698"/>
      <c r="K215" s="698"/>
      <c r="L215" s="698"/>
      <c r="M215" s="698"/>
      <c r="N215" s="340"/>
      <c r="O215" s="341"/>
      <c r="P215" s="315"/>
      <c r="Q215" s="315"/>
      <c r="R215" s="315"/>
      <c r="S215" s="315"/>
      <c r="T215" s="315"/>
      <c r="U215" s="315"/>
      <c r="V215" s="315"/>
      <c r="W215" s="315"/>
      <c r="X215" s="315"/>
      <c r="Y215" s="342"/>
      <c r="Z215" s="320"/>
      <c r="AA215" s="321"/>
      <c r="AB215" s="321"/>
      <c r="AC215" s="321"/>
      <c r="AD215" s="321"/>
      <c r="AE215" s="322"/>
      <c r="AF215" s="322"/>
      <c r="AG215" s="322"/>
      <c r="AH215" s="322"/>
      <c r="AI215" s="323"/>
      <c r="AK215" s="314" t="s">
        <v>320</v>
      </c>
      <c r="AM215" s="260"/>
    </row>
    <row r="216" spans="2:39" ht="12.75">
      <c r="B216" s="696"/>
      <c r="C216" s="693"/>
      <c r="D216" s="712"/>
      <c r="E216" s="698"/>
      <c r="F216" s="698"/>
      <c r="G216" s="698"/>
      <c r="H216" s="698"/>
      <c r="I216" s="698"/>
      <c r="J216" s="698"/>
      <c r="K216" s="698"/>
      <c r="L216" s="698"/>
      <c r="M216" s="698"/>
      <c r="N216" s="340"/>
      <c r="O216" s="341"/>
      <c r="P216" s="315"/>
      <c r="Q216" s="315"/>
      <c r="R216" s="315"/>
      <c r="S216" s="315"/>
      <c r="T216" s="315"/>
      <c r="U216" s="315"/>
      <c r="V216" s="315"/>
      <c r="W216" s="315"/>
      <c r="X216" s="315"/>
      <c r="Y216" s="342"/>
      <c r="Z216" s="320"/>
      <c r="AA216" s="321"/>
      <c r="AB216" s="321"/>
      <c r="AC216" s="321"/>
      <c r="AD216" s="321"/>
      <c r="AE216" s="322"/>
      <c r="AF216" s="322"/>
      <c r="AG216" s="322"/>
      <c r="AH216" s="322"/>
      <c r="AI216" s="323"/>
      <c r="AK216" s="314" t="s">
        <v>321</v>
      </c>
      <c r="AM216" s="260"/>
    </row>
    <row r="217" spans="2:39" ht="12.75">
      <c r="B217" s="278"/>
      <c r="C217" s="693"/>
      <c r="D217" s="697"/>
      <c r="E217" s="698"/>
      <c r="F217" s="698"/>
      <c r="G217" s="698"/>
      <c r="H217" s="698"/>
      <c r="I217" s="698"/>
      <c r="J217" s="698"/>
      <c r="K217" s="698"/>
      <c r="L217" s="698"/>
      <c r="M217" s="698"/>
      <c r="N217" s="340"/>
      <c r="O217" s="341"/>
      <c r="P217" s="315"/>
      <c r="Q217" s="315"/>
      <c r="R217" s="315"/>
      <c r="S217" s="315"/>
      <c r="T217" s="315"/>
      <c r="U217" s="315"/>
      <c r="V217" s="315"/>
      <c r="W217" s="315"/>
      <c r="X217" s="315"/>
      <c r="Y217" s="342"/>
      <c r="Z217" s="320"/>
      <c r="AA217" s="321"/>
      <c r="AB217" s="321"/>
      <c r="AC217" s="321"/>
      <c r="AD217" s="321"/>
      <c r="AE217" s="322"/>
      <c r="AF217" s="322"/>
      <c r="AG217" s="322"/>
      <c r="AH217" s="322"/>
      <c r="AI217" s="323"/>
      <c r="AK217" s="314" t="s">
        <v>323</v>
      </c>
      <c r="AM217" s="260"/>
    </row>
    <row r="218" spans="2:39" ht="12.75" customHeight="1">
      <c r="B218" s="276" t="s">
        <v>44</v>
      </c>
      <c r="C218" s="693"/>
      <c r="D218" s="697"/>
      <c r="E218" s="698"/>
      <c r="F218" s="698"/>
      <c r="G218" s="698"/>
      <c r="H218" s="698"/>
      <c r="I218" s="698"/>
      <c r="J218" s="698"/>
      <c r="K218" s="698"/>
      <c r="L218" s="698"/>
      <c r="M218" s="698"/>
      <c r="N218" s="340"/>
      <c r="O218" s="341"/>
      <c r="P218" s="315"/>
      <c r="Q218" s="315"/>
      <c r="R218" s="315"/>
      <c r="S218" s="315"/>
      <c r="T218" s="315"/>
      <c r="U218" s="315"/>
      <c r="V218" s="315"/>
      <c r="W218" s="315"/>
      <c r="X218" s="315"/>
      <c r="Y218" s="342"/>
      <c r="Z218" s="320"/>
      <c r="AA218" s="321"/>
      <c r="AB218" s="321"/>
      <c r="AC218" s="321"/>
      <c r="AD218" s="321"/>
      <c r="AE218" s="322"/>
      <c r="AF218" s="322"/>
      <c r="AG218" s="322"/>
      <c r="AH218" s="322"/>
      <c r="AI218" s="323"/>
      <c r="AK218" s="314" t="s">
        <v>324</v>
      </c>
      <c r="AM218" s="260"/>
    </row>
    <row r="219" spans="2:39" ht="16.5" customHeight="1">
      <c r="B219" s="277">
        <f>B215/$AG$11</f>
        <v>0</v>
      </c>
      <c r="C219" s="693"/>
      <c r="D219" s="699"/>
      <c r="E219" s="695"/>
      <c r="F219" s="695"/>
      <c r="G219" s="695"/>
      <c r="H219" s="695"/>
      <c r="I219" s="695"/>
      <c r="J219" s="695"/>
      <c r="K219" s="695"/>
      <c r="L219" s="695"/>
      <c r="M219" s="695"/>
      <c r="N219" s="340"/>
      <c r="O219" s="341"/>
      <c r="P219" s="315"/>
      <c r="Q219" s="315"/>
      <c r="R219" s="315"/>
      <c r="S219" s="315"/>
      <c r="T219" s="315"/>
      <c r="U219" s="315"/>
      <c r="V219" s="315"/>
      <c r="W219" s="315"/>
      <c r="X219" s="315"/>
      <c r="Y219" s="342"/>
      <c r="Z219" s="320"/>
      <c r="AA219" s="321"/>
      <c r="AB219" s="321"/>
      <c r="AC219" s="321"/>
      <c r="AD219" s="321"/>
      <c r="AE219" s="322"/>
      <c r="AF219" s="322"/>
      <c r="AG219" s="322"/>
      <c r="AH219" s="322"/>
      <c r="AI219" s="323"/>
      <c r="AM219" s="260"/>
    </row>
    <row r="220" spans="2:39" ht="12.75">
      <c r="B220" s="139"/>
      <c r="C220" s="693"/>
      <c r="D220" s="699"/>
      <c r="E220" s="695"/>
      <c r="F220" s="695"/>
      <c r="G220" s="695"/>
      <c r="H220" s="695"/>
      <c r="I220" s="695"/>
      <c r="J220" s="695"/>
      <c r="K220" s="695"/>
      <c r="L220" s="695"/>
      <c r="M220" s="695"/>
      <c r="N220" s="340"/>
      <c r="O220" s="341"/>
      <c r="P220" s="315"/>
      <c r="Q220" s="315"/>
      <c r="R220" s="315"/>
      <c r="S220" s="315"/>
      <c r="T220" s="315"/>
      <c r="U220" s="315"/>
      <c r="V220" s="315"/>
      <c r="W220" s="315"/>
      <c r="X220" s="315"/>
      <c r="Y220" s="342"/>
      <c r="Z220" s="320"/>
      <c r="AA220" s="321"/>
      <c r="AB220" s="321"/>
      <c r="AC220" s="321"/>
      <c r="AD220" s="321"/>
      <c r="AE220" s="322"/>
      <c r="AF220" s="322"/>
      <c r="AG220" s="322"/>
      <c r="AH220" s="322"/>
      <c r="AI220" s="323"/>
      <c r="AM220" s="260"/>
    </row>
    <row r="221" spans="2:39" ht="12.75">
      <c r="B221" s="139"/>
      <c r="C221" s="700" t="s">
        <v>4</v>
      </c>
      <c r="D221" s="699"/>
      <c r="E221" s="695"/>
      <c r="F221" s="695"/>
      <c r="G221" s="695"/>
      <c r="H221" s="695"/>
      <c r="I221" s="695"/>
      <c r="J221" s="695"/>
      <c r="K221" s="695"/>
      <c r="L221" s="695"/>
      <c r="M221" s="695"/>
      <c r="N221" s="340"/>
      <c r="O221" s="343"/>
      <c r="P221" s="344"/>
      <c r="Q221" s="345"/>
      <c r="R221" s="345"/>
      <c r="S221" s="345"/>
      <c r="T221" s="345"/>
      <c r="U221" s="345"/>
      <c r="V221" s="345"/>
      <c r="W221" s="345"/>
      <c r="X221" s="345"/>
      <c r="Y221" s="346"/>
      <c r="Z221" s="320"/>
      <c r="AA221" s="321"/>
      <c r="AB221" s="321"/>
      <c r="AC221" s="321"/>
      <c r="AD221" s="321"/>
      <c r="AE221" s="322"/>
      <c r="AF221" s="322"/>
      <c r="AG221" s="322"/>
      <c r="AH221" s="322"/>
      <c r="AI221" s="323"/>
      <c r="AM221" s="260"/>
    </row>
    <row r="222" spans="2:39" ht="12.75">
      <c r="B222" s="139"/>
      <c r="C222" s="700"/>
      <c r="D222" s="699"/>
      <c r="E222" s="695"/>
      <c r="F222" s="695"/>
      <c r="G222" s="695"/>
      <c r="H222" s="695"/>
      <c r="I222" s="695"/>
      <c r="J222" s="695"/>
      <c r="K222" s="695"/>
      <c r="L222" s="695"/>
      <c r="M222" s="695"/>
      <c r="N222" s="340"/>
      <c r="O222" s="343"/>
      <c r="P222" s="344"/>
      <c r="Q222" s="345"/>
      <c r="R222" s="345"/>
      <c r="S222" s="345"/>
      <c r="T222" s="345"/>
      <c r="U222" s="345"/>
      <c r="V222" s="345"/>
      <c r="W222" s="345"/>
      <c r="X222" s="345"/>
      <c r="Y222" s="346"/>
      <c r="Z222" s="320"/>
      <c r="AA222" s="321"/>
      <c r="AB222" s="321"/>
      <c r="AC222" s="321"/>
      <c r="AD222" s="321"/>
      <c r="AE222" s="322"/>
      <c r="AF222" s="322"/>
      <c r="AG222" s="322"/>
      <c r="AH222" s="322"/>
      <c r="AI222" s="323"/>
      <c r="AM222" s="260"/>
    </row>
    <row r="223" spans="2:39" ht="12.75" customHeight="1">
      <c r="B223" s="139"/>
      <c r="C223" s="700"/>
      <c r="D223" s="699"/>
      <c r="E223" s="695"/>
      <c r="F223" s="695"/>
      <c r="G223" s="695"/>
      <c r="H223" s="695"/>
      <c r="I223" s="695"/>
      <c r="J223" s="695"/>
      <c r="K223" s="695"/>
      <c r="L223" s="695"/>
      <c r="M223" s="695"/>
      <c r="N223" s="340"/>
      <c r="O223" s="343"/>
      <c r="P223" s="344"/>
      <c r="Q223" s="345"/>
      <c r="R223" s="345"/>
      <c r="S223" s="345"/>
      <c r="T223" s="345"/>
      <c r="U223" s="345"/>
      <c r="V223" s="345"/>
      <c r="W223" s="345"/>
      <c r="X223" s="345"/>
      <c r="Y223" s="346"/>
      <c r="Z223" s="320"/>
      <c r="AA223" s="321"/>
      <c r="AB223" s="321"/>
      <c r="AC223" s="321"/>
      <c r="AD223" s="321"/>
      <c r="AE223" s="322"/>
      <c r="AF223" s="322"/>
      <c r="AG223" s="322"/>
      <c r="AH223" s="322"/>
      <c r="AI223" s="323"/>
      <c r="AM223" s="260"/>
    </row>
    <row r="224" spans="2:39" ht="15" customHeight="1">
      <c r="B224" s="139"/>
      <c r="C224" s="700"/>
      <c r="D224" s="699"/>
      <c r="E224" s="695"/>
      <c r="F224" s="695"/>
      <c r="G224" s="695"/>
      <c r="H224" s="695"/>
      <c r="I224" s="695"/>
      <c r="J224" s="695"/>
      <c r="K224" s="695"/>
      <c r="L224" s="695"/>
      <c r="M224" s="695"/>
      <c r="N224" s="340"/>
      <c r="O224" s="343"/>
      <c r="P224" s="347"/>
      <c r="Q224" s="345"/>
      <c r="R224" s="345"/>
      <c r="S224" s="345"/>
      <c r="T224" s="345"/>
      <c r="U224" s="345"/>
      <c r="V224" s="345"/>
      <c r="W224" s="345"/>
      <c r="X224" s="345"/>
      <c r="Y224" s="346"/>
      <c r="Z224" s="320"/>
      <c r="AA224" s="321"/>
      <c r="AB224" s="321"/>
      <c r="AC224" s="321"/>
      <c r="AD224" s="321"/>
      <c r="AE224" s="322"/>
      <c r="AF224" s="322"/>
      <c r="AG224" s="322"/>
      <c r="AH224" s="322"/>
      <c r="AI224" s="323"/>
      <c r="AM224" s="260"/>
    </row>
    <row r="225" spans="2:39" ht="12.75">
      <c r="B225" s="139"/>
      <c r="C225" s="700"/>
      <c r="D225" s="703"/>
      <c r="E225" s="695"/>
      <c r="F225" s="695"/>
      <c r="G225" s="695"/>
      <c r="H225" s="695"/>
      <c r="I225" s="695"/>
      <c r="J225" s="695"/>
      <c r="K225" s="695"/>
      <c r="L225" s="695"/>
      <c r="M225" s="695"/>
      <c r="N225" s="340"/>
      <c r="O225" s="343"/>
      <c r="P225" s="347"/>
      <c r="Q225" s="345"/>
      <c r="R225" s="345"/>
      <c r="S225" s="345"/>
      <c r="T225" s="345"/>
      <c r="U225" s="345"/>
      <c r="V225" s="345"/>
      <c r="W225" s="345"/>
      <c r="X225" s="345"/>
      <c r="Y225" s="346"/>
      <c r="Z225" s="320"/>
      <c r="AA225" s="321"/>
      <c r="AB225" s="321"/>
      <c r="AC225" s="321"/>
      <c r="AD225" s="321"/>
      <c r="AE225" s="322"/>
      <c r="AF225" s="322"/>
      <c r="AG225" s="322"/>
      <c r="AH225" s="322"/>
      <c r="AI225" s="323"/>
      <c r="AM225" s="260"/>
    </row>
    <row r="226" spans="2:39" ht="12.75">
      <c r="B226" s="139"/>
      <c r="C226" s="700"/>
      <c r="D226" s="703"/>
      <c r="E226" s="695"/>
      <c r="F226" s="695"/>
      <c r="G226" s="695"/>
      <c r="H226" s="695"/>
      <c r="I226" s="695"/>
      <c r="J226" s="695"/>
      <c r="K226" s="695"/>
      <c r="L226" s="695"/>
      <c r="M226" s="695"/>
      <c r="N226" s="340"/>
      <c r="O226" s="343"/>
      <c r="P226" s="347"/>
      <c r="Q226" s="345"/>
      <c r="R226" s="345"/>
      <c r="S226" s="345"/>
      <c r="T226" s="345"/>
      <c r="U226" s="345"/>
      <c r="V226" s="345"/>
      <c r="W226" s="345"/>
      <c r="X226" s="345"/>
      <c r="Y226" s="346"/>
      <c r="Z226" s="320"/>
      <c r="AA226" s="321"/>
      <c r="AB226" s="321"/>
      <c r="AC226" s="321"/>
      <c r="AD226" s="321"/>
      <c r="AE226" s="322"/>
      <c r="AF226" s="322"/>
      <c r="AG226" s="322"/>
      <c r="AH226" s="322"/>
      <c r="AI226" s="323"/>
      <c r="AM226" s="260"/>
    </row>
    <row r="227" spans="2:39" ht="12.75">
      <c r="B227" s="139"/>
      <c r="C227" s="700"/>
      <c r="D227" s="704"/>
      <c r="E227" s="706"/>
      <c r="F227" s="707"/>
      <c r="G227" s="707"/>
      <c r="H227" s="707"/>
      <c r="I227" s="707"/>
      <c r="J227" s="707"/>
      <c r="K227" s="707"/>
      <c r="L227" s="707"/>
      <c r="M227" s="708"/>
      <c r="N227" s="340"/>
      <c r="O227" s="343"/>
      <c r="P227" s="345"/>
      <c r="Q227" s="345"/>
      <c r="R227" s="345"/>
      <c r="S227" s="345"/>
      <c r="T227" s="345"/>
      <c r="U227" s="345"/>
      <c r="V227" s="345"/>
      <c r="W227" s="345"/>
      <c r="X227" s="345"/>
      <c r="Y227" s="346"/>
      <c r="Z227" s="320"/>
      <c r="AA227" s="321"/>
      <c r="AB227" s="321"/>
      <c r="AC227" s="321"/>
      <c r="AD227" s="321"/>
      <c r="AE227" s="322"/>
      <c r="AF227" s="322"/>
      <c r="AG227" s="322"/>
      <c r="AH227" s="322"/>
      <c r="AI227" s="323"/>
      <c r="AM227" s="260"/>
    </row>
    <row r="228" spans="2:39" ht="12.75">
      <c r="B228" s="139"/>
      <c r="C228" s="700"/>
      <c r="D228" s="705"/>
      <c r="E228" s="709"/>
      <c r="F228" s="710"/>
      <c r="G228" s="710"/>
      <c r="H228" s="710"/>
      <c r="I228" s="710"/>
      <c r="J228" s="710"/>
      <c r="K228" s="710"/>
      <c r="L228" s="710"/>
      <c r="M228" s="711"/>
      <c r="N228" s="340"/>
      <c r="O228" s="343"/>
      <c r="P228" s="345"/>
      <c r="Q228" s="345"/>
      <c r="R228" s="345"/>
      <c r="S228" s="345"/>
      <c r="T228" s="345"/>
      <c r="U228" s="345"/>
      <c r="V228" s="345"/>
      <c r="W228" s="345"/>
      <c r="X228" s="345"/>
      <c r="Y228" s="346"/>
      <c r="Z228" s="320"/>
      <c r="AA228" s="321"/>
      <c r="AB228" s="321"/>
      <c r="AC228" s="321"/>
      <c r="AD228" s="321"/>
      <c r="AE228" s="322"/>
      <c r="AF228" s="322"/>
      <c r="AG228" s="322"/>
      <c r="AH228" s="322"/>
      <c r="AI228" s="323"/>
      <c r="AM228" s="260"/>
    </row>
    <row r="229" spans="2:39" ht="12.75">
      <c r="B229" s="139"/>
      <c r="C229" s="700"/>
      <c r="D229" s="704"/>
      <c r="E229" s="706"/>
      <c r="F229" s="707"/>
      <c r="G229" s="707"/>
      <c r="H229" s="707"/>
      <c r="I229" s="707"/>
      <c r="J229" s="707"/>
      <c r="K229" s="707"/>
      <c r="L229" s="707"/>
      <c r="M229" s="708"/>
      <c r="N229" s="340"/>
      <c r="O229" s="343"/>
      <c r="P229" s="345"/>
      <c r="Q229" s="345"/>
      <c r="R229" s="345"/>
      <c r="S229" s="345"/>
      <c r="T229" s="345"/>
      <c r="U229" s="345"/>
      <c r="V229" s="345"/>
      <c r="W229" s="345"/>
      <c r="X229" s="345"/>
      <c r="Y229" s="346"/>
      <c r="Z229" s="320"/>
      <c r="AA229" s="321"/>
      <c r="AB229" s="321"/>
      <c r="AC229" s="321"/>
      <c r="AD229" s="321"/>
      <c r="AE229" s="322"/>
      <c r="AF229" s="322"/>
      <c r="AG229" s="322"/>
      <c r="AH229" s="322"/>
      <c r="AI229" s="323"/>
      <c r="AM229" s="260"/>
    </row>
    <row r="230" spans="2:39" ht="12.75">
      <c r="B230" s="139"/>
      <c r="C230" s="700"/>
      <c r="D230" s="705"/>
      <c r="E230" s="709"/>
      <c r="F230" s="710"/>
      <c r="G230" s="710"/>
      <c r="H230" s="710"/>
      <c r="I230" s="710"/>
      <c r="J230" s="710"/>
      <c r="K230" s="710"/>
      <c r="L230" s="710"/>
      <c r="M230" s="711"/>
      <c r="N230" s="340"/>
      <c r="O230" s="343"/>
      <c r="P230" s="345"/>
      <c r="Q230" s="345"/>
      <c r="R230" s="345"/>
      <c r="S230" s="345"/>
      <c r="T230" s="345"/>
      <c r="U230" s="345"/>
      <c r="V230" s="345"/>
      <c r="W230" s="345"/>
      <c r="X230" s="345"/>
      <c r="Y230" s="346"/>
      <c r="Z230" s="320"/>
      <c r="AA230" s="321"/>
      <c r="AB230" s="321"/>
      <c r="AC230" s="321"/>
      <c r="AD230" s="321"/>
      <c r="AE230" s="322"/>
      <c r="AF230" s="322"/>
      <c r="AG230" s="322"/>
      <c r="AH230" s="322"/>
      <c r="AI230" s="323"/>
      <c r="AM230" s="260"/>
    </row>
    <row r="231" spans="2:39" ht="12.75">
      <c r="B231" s="139"/>
      <c r="C231" s="700"/>
      <c r="D231" s="703"/>
      <c r="E231" s="695"/>
      <c r="F231" s="695"/>
      <c r="G231" s="695"/>
      <c r="H231" s="695"/>
      <c r="I231" s="695"/>
      <c r="J231" s="695"/>
      <c r="K231" s="695"/>
      <c r="L231" s="695"/>
      <c r="M231" s="695"/>
      <c r="N231" s="340"/>
      <c r="O231" s="343"/>
      <c r="P231" s="345"/>
      <c r="Q231" s="345"/>
      <c r="R231" s="345"/>
      <c r="S231" s="345"/>
      <c r="T231" s="345"/>
      <c r="U231" s="345"/>
      <c r="V231" s="345"/>
      <c r="W231" s="345"/>
      <c r="X231" s="345"/>
      <c r="Y231" s="346"/>
      <c r="Z231" s="320"/>
      <c r="AA231" s="321"/>
      <c r="AB231" s="321"/>
      <c r="AC231" s="321"/>
      <c r="AD231" s="321"/>
      <c r="AE231" s="322"/>
      <c r="AF231" s="322"/>
      <c r="AG231" s="322"/>
      <c r="AH231" s="322"/>
      <c r="AI231" s="323"/>
      <c r="AM231" s="260"/>
    </row>
    <row r="232" spans="2:39" ht="12.75">
      <c r="B232" s="139"/>
      <c r="C232" s="700"/>
      <c r="D232" s="703"/>
      <c r="E232" s="695"/>
      <c r="F232" s="695"/>
      <c r="G232" s="695"/>
      <c r="H232" s="695"/>
      <c r="I232" s="695"/>
      <c r="J232" s="695"/>
      <c r="K232" s="695"/>
      <c r="L232" s="695"/>
      <c r="M232" s="695"/>
      <c r="N232" s="340"/>
      <c r="O232" s="343"/>
      <c r="P232" s="345"/>
      <c r="Q232" s="345"/>
      <c r="R232" s="345"/>
      <c r="S232" s="345"/>
      <c r="T232" s="345"/>
      <c r="U232" s="345"/>
      <c r="V232" s="345"/>
      <c r="W232" s="345"/>
      <c r="X232" s="345"/>
      <c r="Y232" s="346"/>
      <c r="Z232" s="324"/>
      <c r="AA232" s="325"/>
      <c r="AB232" s="325"/>
      <c r="AC232" s="325"/>
      <c r="AD232" s="325"/>
      <c r="AE232" s="326"/>
      <c r="AF232" s="326"/>
      <c r="AG232" s="326"/>
      <c r="AH232" s="326"/>
      <c r="AI232" s="327"/>
      <c r="AM232" s="260"/>
    </row>
    <row r="233" spans="2:26" s="286" customFormat="1" ht="12.75">
      <c r="B233" s="284"/>
      <c r="C233" s="138"/>
      <c r="D233" s="283"/>
      <c r="E233" s="284"/>
      <c r="F233" s="285"/>
      <c r="G233" s="285"/>
      <c r="H233" s="285"/>
      <c r="I233" s="285"/>
      <c r="J233" s="285"/>
      <c r="K233" s="285"/>
      <c r="L233" s="285"/>
      <c r="M233" s="285"/>
      <c r="O233" s="187"/>
      <c r="P233" s="287"/>
      <c r="Q233" s="287"/>
      <c r="R233" s="287"/>
      <c r="S233" s="287"/>
      <c r="T233" s="287"/>
      <c r="U233" s="287"/>
      <c r="V233" s="287"/>
      <c r="W233" s="287"/>
      <c r="X233" s="287"/>
      <c r="Y233" s="287"/>
      <c r="Z233" s="288"/>
    </row>
    <row r="234" spans="2:36" ht="15.75" customHeight="1">
      <c r="B234" s="313" t="s">
        <v>317</v>
      </c>
      <c r="C234" s="425"/>
      <c r="D234" s="425"/>
      <c r="E234" s="263" t="s">
        <v>316</v>
      </c>
      <c r="F234" s="264"/>
      <c r="G234" s="264"/>
      <c r="H234" s="264"/>
      <c r="I234" s="264"/>
      <c r="J234" s="264"/>
      <c r="K234" s="264"/>
      <c r="L234" s="264"/>
      <c r="M234" s="264"/>
      <c r="N234" s="685" t="s">
        <v>41</v>
      </c>
      <c r="O234" s="685"/>
      <c r="P234" s="264" t="s">
        <v>326</v>
      </c>
      <c r="Q234" s="264"/>
      <c r="R234" s="264"/>
      <c r="S234" s="264"/>
      <c r="T234" s="264"/>
      <c r="U234" s="264"/>
      <c r="V234" s="264"/>
      <c r="W234" s="264"/>
      <c r="X234" s="264"/>
      <c r="Y234" s="264"/>
      <c r="Z234" s="685" t="s">
        <v>191</v>
      </c>
      <c r="AA234" s="685"/>
      <c r="AB234" s="685"/>
      <c r="AC234" s="685"/>
      <c r="AD234" s="685"/>
      <c r="AE234" s="264"/>
      <c r="AF234" s="685" t="s">
        <v>45</v>
      </c>
      <c r="AG234" s="685"/>
      <c r="AH234" s="685"/>
      <c r="AI234" s="685"/>
      <c r="AJ234" s="173"/>
    </row>
    <row r="235" spans="2:35" ht="18" customHeight="1">
      <c r="B235" s="265" t="s">
        <v>308</v>
      </c>
      <c r="C235" s="266"/>
      <c r="D235" s="267"/>
      <c r="E235" s="298"/>
      <c r="F235" s="298"/>
      <c r="G235" s="298"/>
      <c r="H235" s="298"/>
      <c r="I235" s="298"/>
      <c r="J235" s="298"/>
      <c r="K235" s="298"/>
      <c r="L235" s="298"/>
      <c r="M235" s="298"/>
      <c r="N235" s="304" t="s">
        <v>310</v>
      </c>
      <c r="O235" s="304" t="s">
        <v>311</v>
      </c>
      <c r="P235" s="298"/>
      <c r="Q235" s="267"/>
      <c r="R235" s="267"/>
      <c r="S235" s="267"/>
      <c r="T235" s="267"/>
      <c r="U235" s="267"/>
      <c r="V235" s="267"/>
      <c r="W235" s="267"/>
      <c r="X235" s="267"/>
      <c r="Y235" s="267"/>
      <c r="Z235" s="268" t="s">
        <v>188</v>
      </c>
      <c r="AA235" s="268" t="s">
        <v>189</v>
      </c>
      <c r="AB235" s="268" t="s">
        <v>190</v>
      </c>
      <c r="AC235" s="268" t="s">
        <v>211</v>
      </c>
      <c r="AD235" s="268" t="s">
        <v>212</v>
      </c>
      <c r="AE235" s="269" t="s">
        <v>47</v>
      </c>
      <c r="AF235" s="269" t="s">
        <v>48</v>
      </c>
      <c r="AG235" s="269" t="s">
        <v>309</v>
      </c>
      <c r="AH235" s="269" t="s">
        <v>322</v>
      </c>
      <c r="AI235" s="269" t="s">
        <v>49</v>
      </c>
    </row>
    <row r="236" spans="2:39" ht="12.75" customHeight="1">
      <c r="B236" s="686" t="s">
        <v>31</v>
      </c>
      <c r="C236" s="693" t="s">
        <v>325</v>
      </c>
      <c r="D236" s="694"/>
      <c r="E236" s="695"/>
      <c r="F236" s="695"/>
      <c r="G236" s="695"/>
      <c r="H236" s="695"/>
      <c r="I236" s="695"/>
      <c r="J236" s="695"/>
      <c r="K236" s="695"/>
      <c r="L236" s="695"/>
      <c r="M236" s="695"/>
      <c r="N236" s="340"/>
      <c r="O236" s="341"/>
      <c r="P236" s="315"/>
      <c r="Q236" s="315"/>
      <c r="R236" s="315"/>
      <c r="S236" s="315"/>
      <c r="T236" s="315"/>
      <c r="U236" s="315"/>
      <c r="V236" s="315"/>
      <c r="W236" s="315"/>
      <c r="X236" s="315"/>
      <c r="Y236" s="342"/>
      <c r="Z236" s="316"/>
      <c r="AA236" s="317"/>
      <c r="AB236" s="317"/>
      <c r="AC236" s="317"/>
      <c r="AD236" s="317"/>
      <c r="AE236" s="318"/>
      <c r="AF236" s="318"/>
      <c r="AG236" s="318"/>
      <c r="AH236" s="318"/>
      <c r="AI236" s="319"/>
      <c r="AK236" s="314" t="s">
        <v>318</v>
      </c>
      <c r="AM236" s="260"/>
    </row>
    <row r="237" spans="2:39" ht="12.75" customHeight="1">
      <c r="B237" s="686"/>
      <c r="C237" s="693"/>
      <c r="D237" s="694"/>
      <c r="E237" s="695"/>
      <c r="F237" s="695"/>
      <c r="G237" s="695"/>
      <c r="H237" s="695"/>
      <c r="I237" s="695"/>
      <c r="J237" s="695"/>
      <c r="K237" s="695"/>
      <c r="L237" s="695"/>
      <c r="M237" s="695"/>
      <c r="N237" s="340"/>
      <c r="O237" s="341"/>
      <c r="P237" s="315"/>
      <c r="Q237" s="315"/>
      <c r="R237" s="315"/>
      <c r="S237" s="315"/>
      <c r="T237" s="315"/>
      <c r="U237" s="315"/>
      <c r="V237" s="315"/>
      <c r="W237" s="315"/>
      <c r="X237" s="315"/>
      <c r="Y237" s="342"/>
      <c r="Z237" s="320"/>
      <c r="AA237" s="321"/>
      <c r="AB237" s="321"/>
      <c r="AC237" s="321"/>
      <c r="AD237" s="321"/>
      <c r="AE237" s="322"/>
      <c r="AF237" s="322"/>
      <c r="AG237" s="322"/>
      <c r="AH237" s="322"/>
      <c r="AI237" s="323"/>
      <c r="AK237" s="314" t="s">
        <v>319</v>
      </c>
      <c r="AM237" s="260"/>
    </row>
    <row r="238" spans="2:39" ht="12.75">
      <c r="B238" s="696">
        <f>SUM(O236:O255)+SUM(N236:N255)</f>
        <v>0</v>
      </c>
      <c r="C238" s="693"/>
      <c r="D238" s="712"/>
      <c r="E238" s="698"/>
      <c r="F238" s="698"/>
      <c r="G238" s="698"/>
      <c r="H238" s="698"/>
      <c r="I238" s="698"/>
      <c r="J238" s="698"/>
      <c r="K238" s="698"/>
      <c r="L238" s="698"/>
      <c r="M238" s="698"/>
      <c r="N238" s="340"/>
      <c r="O238" s="341"/>
      <c r="P238" s="315"/>
      <c r="Q238" s="315"/>
      <c r="R238" s="315"/>
      <c r="S238" s="315"/>
      <c r="T238" s="315"/>
      <c r="U238" s="315"/>
      <c r="V238" s="315"/>
      <c r="W238" s="315"/>
      <c r="X238" s="315"/>
      <c r="Y238" s="342"/>
      <c r="Z238" s="320"/>
      <c r="AA238" s="321"/>
      <c r="AB238" s="321"/>
      <c r="AC238" s="321"/>
      <c r="AD238" s="321"/>
      <c r="AE238" s="322"/>
      <c r="AF238" s="322"/>
      <c r="AG238" s="322"/>
      <c r="AH238" s="322"/>
      <c r="AI238" s="323"/>
      <c r="AK238" s="314" t="s">
        <v>320</v>
      </c>
      <c r="AM238" s="260"/>
    </row>
    <row r="239" spans="2:39" ht="12.75">
      <c r="B239" s="696"/>
      <c r="C239" s="693"/>
      <c r="D239" s="712"/>
      <c r="E239" s="698"/>
      <c r="F239" s="698"/>
      <c r="G239" s="698"/>
      <c r="H239" s="698"/>
      <c r="I239" s="698"/>
      <c r="J239" s="698"/>
      <c r="K239" s="698"/>
      <c r="L239" s="698"/>
      <c r="M239" s="698"/>
      <c r="N239" s="340"/>
      <c r="O239" s="341"/>
      <c r="P239" s="315"/>
      <c r="Q239" s="315"/>
      <c r="R239" s="315"/>
      <c r="S239" s="315"/>
      <c r="T239" s="315"/>
      <c r="U239" s="315"/>
      <c r="V239" s="315"/>
      <c r="W239" s="315"/>
      <c r="X239" s="315"/>
      <c r="Y239" s="342"/>
      <c r="Z239" s="320"/>
      <c r="AA239" s="321"/>
      <c r="AB239" s="321"/>
      <c r="AC239" s="321"/>
      <c r="AD239" s="321"/>
      <c r="AE239" s="322"/>
      <c r="AF239" s="322"/>
      <c r="AG239" s="322"/>
      <c r="AH239" s="322"/>
      <c r="AI239" s="323"/>
      <c r="AK239" s="314" t="s">
        <v>321</v>
      </c>
      <c r="AM239" s="260"/>
    </row>
    <row r="240" spans="2:39" ht="12.75">
      <c r="B240" s="278"/>
      <c r="C240" s="693"/>
      <c r="D240" s="697"/>
      <c r="E240" s="698"/>
      <c r="F240" s="698"/>
      <c r="G240" s="698"/>
      <c r="H240" s="698"/>
      <c r="I240" s="698"/>
      <c r="J240" s="698"/>
      <c r="K240" s="698"/>
      <c r="L240" s="698"/>
      <c r="M240" s="698"/>
      <c r="N240" s="340"/>
      <c r="O240" s="341"/>
      <c r="P240" s="315"/>
      <c r="Q240" s="315"/>
      <c r="R240" s="315"/>
      <c r="S240" s="315"/>
      <c r="T240" s="315"/>
      <c r="U240" s="315"/>
      <c r="V240" s="315"/>
      <c r="W240" s="315"/>
      <c r="X240" s="315"/>
      <c r="Y240" s="342"/>
      <c r="Z240" s="320"/>
      <c r="AA240" s="321"/>
      <c r="AB240" s="321"/>
      <c r="AC240" s="321"/>
      <c r="AD240" s="321"/>
      <c r="AE240" s="322"/>
      <c r="AF240" s="322"/>
      <c r="AG240" s="322"/>
      <c r="AH240" s="322"/>
      <c r="AI240" s="323"/>
      <c r="AK240" s="314" t="s">
        <v>323</v>
      </c>
      <c r="AM240" s="260"/>
    </row>
    <row r="241" spans="2:39" ht="12.75" customHeight="1">
      <c r="B241" s="276" t="s">
        <v>44</v>
      </c>
      <c r="C241" s="693"/>
      <c r="D241" s="697"/>
      <c r="E241" s="698"/>
      <c r="F241" s="698"/>
      <c r="G241" s="698"/>
      <c r="H241" s="698"/>
      <c r="I241" s="698"/>
      <c r="J241" s="698"/>
      <c r="K241" s="698"/>
      <c r="L241" s="698"/>
      <c r="M241" s="698"/>
      <c r="N241" s="340"/>
      <c r="O241" s="341"/>
      <c r="P241" s="315"/>
      <c r="Q241" s="315"/>
      <c r="R241" s="315"/>
      <c r="S241" s="315"/>
      <c r="T241" s="315"/>
      <c r="U241" s="315"/>
      <c r="V241" s="315"/>
      <c r="W241" s="315"/>
      <c r="X241" s="315"/>
      <c r="Y241" s="342"/>
      <c r="Z241" s="320"/>
      <c r="AA241" s="321"/>
      <c r="AB241" s="321"/>
      <c r="AC241" s="321"/>
      <c r="AD241" s="321"/>
      <c r="AE241" s="322"/>
      <c r="AF241" s="322"/>
      <c r="AG241" s="322"/>
      <c r="AH241" s="322"/>
      <c r="AI241" s="323"/>
      <c r="AK241" s="314" t="s">
        <v>324</v>
      </c>
      <c r="AM241" s="260"/>
    </row>
    <row r="242" spans="2:39" ht="16.5" customHeight="1">
      <c r="B242" s="277">
        <f>B238/$AG$11</f>
        <v>0</v>
      </c>
      <c r="C242" s="693"/>
      <c r="D242" s="699"/>
      <c r="E242" s="695"/>
      <c r="F242" s="695"/>
      <c r="G242" s="695"/>
      <c r="H242" s="695"/>
      <c r="I242" s="695"/>
      <c r="J242" s="695"/>
      <c r="K242" s="695"/>
      <c r="L242" s="695"/>
      <c r="M242" s="695"/>
      <c r="N242" s="340"/>
      <c r="O242" s="341"/>
      <c r="P242" s="315"/>
      <c r="Q242" s="315"/>
      <c r="R242" s="315"/>
      <c r="S242" s="315"/>
      <c r="T242" s="315"/>
      <c r="U242" s="315"/>
      <c r="V242" s="315"/>
      <c r="W242" s="315"/>
      <c r="X242" s="315"/>
      <c r="Y242" s="342"/>
      <c r="Z242" s="320"/>
      <c r="AA242" s="321"/>
      <c r="AB242" s="321"/>
      <c r="AC242" s="321"/>
      <c r="AD242" s="321"/>
      <c r="AE242" s="322"/>
      <c r="AF242" s="322"/>
      <c r="AG242" s="322"/>
      <c r="AH242" s="322"/>
      <c r="AI242" s="323"/>
      <c r="AM242" s="260"/>
    </row>
    <row r="243" spans="2:39" ht="12.75">
      <c r="B243" s="139"/>
      <c r="C243" s="693"/>
      <c r="D243" s="699"/>
      <c r="E243" s="695"/>
      <c r="F243" s="695"/>
      <c r="G243" s="695"/>
      <c r="H243" s="695"/>
      <c r="I243" s="695"/>
      <c r="J243" s="695"/>
      <c r="K243" s="695"/>
      <c r="L243" s="695"/>
      <c r="M243" s="695"/>
      <c r="N243" s="340"/>
      <c r="O243" s="341"/>
      <c r="P243" s="315"/>
      <c r="Q243" s="315"/>
      <c r="R243" s="315"/>
      <c r="S243" s="315"/>
      <c r="T243" s="315"/>
      <c r="U243" s="315"/>
      <c r="V243" s="315"/>
      <c r="W243" s="315"/>
      <c r="X243" s="315"/>
      <c r="Y243" s="342"/>
      <c r="Z243" s="320"/>
      <c r="AA243" s="321"/>
      <c r="AB243" s="321"/>
      <c r="AC243" s="321"/>
      <c r="AD243" s="321"/>
      <c r="AE243" s="322"/>
      <c r="AF243" s="322"/>
      <c r="AG243" s="322"/>
      <c r="AH243" s="322"/>
      <c r="AI243" s="323"/>
      <c r="AM243" s="260"/>
    </row>
    <row r="244" spans="2:39" ht="12.75">
      <c r="B244" s="139"/>
      <c r="C244" s="700" t="s">
        <v>4</v>
      </c>
      <c r="D244" s="699"/>
      <c r="E244" s="695"/>
      <c r="F244" s="695"/>
      <c r="G244" s="695"/>
      <c r="H244" s="695"/>
      <c r="I244" s="695"/>
      <c r="J244" s="695"/>
      <c r="K244" s="695"/>
      <c r="L244" s="695"/>
      <c r="M244" s="695"/>
      <c r="N244" s="340"/>
      <c r="O244" s="343"/>
      <c r="P244" s="344"/>
      <c r="Q244" s="345"/>
      <c r="R244" s="345"/>
      <c r="S244" s="345"/>
      <c r="T244" s="345"/>
      <c r="U244" s="345"/>
      <c r="V244" s="345"/>
      <c r="W244" s="345"/>
      <c r="X244" s="345"/>
      <c r="Y244" s="346"/>
      <c r="Z244" s="320"/>
      <c r="AA244" s="321"/>
      <c r="AB244" s="321"/>
      <c r="AC244" s="321"/>
      <c r="AD244" s="321"/>
      <c r="AE244" s="322"/>
      <c r="AF244" s="322"/>
      <c r="AG244" s="322"/>
      <c r="AH244" s="322"/>
      <c r="AI244" s="323"/>
      <c r="AM244" s="260"/>
    </row>
    <row r="245" spans="2:39" ht="12.75">
      <c r="B245" s="139"/>
      <c r="C245" s="700"/>
      <c r="D245" s="699"/>
      <c r="E245" s="695"/>
      <c r="F245" s="695"/>
      <c r="G245" s="695"/>
      <c r="H245" s="695"/>
      <c r="I245" s="695"/>
      <c r="J245" s="695"/>
      <c r="K245" s="695"/>
      <c r="L245" s="695"/>
      <c r="M245" s="695"/>
      <c r="N245" s="340"/>
      <c r="O245" s="343"/>
      <c r="P245" s="344"/>
      <c r="Q245" s="345"/>
      <c r="R245" s="345"/>
      <c r="S245" s="345"/>
      <c r="T245" s="345"/>
      <c r="U245" s="345"/>
      <c r="V245" s="345"/>
      <c r="W245" s="345"/>
      <c r="X245" s="345"/>
      <c r="Y245" s="346"/>
      <c r="Z245" s="320"/>
      <c r="AA245" s="321"/>
      <c r="AB245" s="321"/>
      <c r="AC245" s="321"/>
      <c r="AD245" s="321"/>
      <c r="AE245" s="322"/>
      <c r="AF245" s="322"/>
      <c r="AG245" s="322"/>
      <c r="AH245" s="322"/>
      <c r="AI245" s="323"/>
      <c r="AM245" s="260"/>
    </row>
    <row r="246" spans="2:39" ht="12.75" customHeight="1">
      <c r="B246" s="139"/>
      <c r="C246" s="700"/>
      <c r="D246" s="699"/>
      <c r="E246" s="695"/>
      <c r="F246" s="695"/>
      <c r="G246" s="695"/>
      <c r="H246" s="695"/>
      <c r="I246" s="695"/>
      <c r="J246" s="695"/>
      <c r="K246" s="695"/>
      <c r="L246" s="695"/>
      <c r="M246" s="695"/>
      <c r="N246" s="340"/>
      <c r="O246" s="343"/>
      <c r="P246" s="344"/>
      <c r="Q246" s="345"/>
      <c r="R246" s="345"/>
      <c r="S246" s="345"/>
      <c r="T246" s="345"/>
      <c r="U246" s="345"/>
      <c r="V246" s="345"/>
      <c r="W246" s="345"/>
      <c r="X246" s="345"/>
      <c r="Y246" s="346"/>
      <c r="Z246" s="320"/>
      <c r="AA246" s="321"/>
      <c r="AB246" s="321"/>
      <c r="AC246" s="321"/>
      <c r="AD246" s="321"/>
      <c r="AE246" s="322"/>
      <c r="AF246" s="322"/>
      <c r="AG246" s="322"/>
      <c r="AH246" s="322"/>
      <c r="AI246" s="323"/>
      <c r="AM246" s="260"/>
    </row>
    <row r="247" spans="2:39" ht="15" customHeight="1">
      <c r="B247" s="139"/>
      <c r="C247" s="700"/>
      <c r="D247" s="699"/>
      <c r="E247" s="695"/>
      <c r="F247" s="695"/>
      <c r="G247" s="695"/>
      <c r="H247" s="695"/>
      <c r="I247" s="695"/>
      <c r="J247" s="695"/>
      <c r="K247" s="695"/>
      <c r="L247" s="695"/>
      <c r="M247" s="695"/>
      <c r="N247" s="340"/>
      <c r="O247" s="343"/>
      <c r="P247" s="347"/>
      <c r="Q247" s="345"/>
      <c r="R247" s="345"/>
      <c r="S247" s="345"/>
      <c r="T247" s="345"/>
      <c r="U247" s="345"/>
      <c r="V247" s="345"/>
      <c r="W247" s="345"/>
      <c r="X247" s="345"/>
      <c r="Y247" s="346"/>
      <c r="Z247" s="320"/>
      <c r="AA247" s="321"/>
      <c r="AB247" s="321"/>
      <c r="AC247" s="321"/>
      <c r="AD247" s="321"/>
      <c r="AE247" s="322"/>
      <c r="AF247" s="322"/>
      <c r="AG247" s="322"/>
      <c r="AH247" s="322"/>
      <c r="AI247" s="323"/>
      <c r="AM247" s="260"/>
    </row>
    <row r="248" spans="2:39" ht="12.75">
      <c r="B248" s="139"/>
      <c r="C248" s="700"/>
      <c r="D248" s="703"/>
      <c r="E248" s="695"/>
      <c r="F248" s="695"/>
      <c r="G248" s="695"/>
      <c r="H248" s="695"/>
      <c r="I248" s="695"/>
      <c r="J248" s="695"/>
      <c r="K248" s="695"/>
      <c r="L248" s="695"/>
      <c r="M248" s="695"/>
      <c r="N248" s="340"/>
      <c r="O248" s="343"/>
      <c r="P248" s="347"/>
      <c r="Q248" s="345"/>
      <c r="R248" s="345"/>
      <c r="S248" s="345"/>
      <c r="T248" s="345"/>
      <c r="U248" s="345"/>
      <c r="V248" s="345"/>
      <c r="W248" s="345"/>
      <c r="X248" s="345"/>
      <c r="Y248" s="346"/>
      <c r="Z248" s="320"/>
      <c r="AA248" s="321"/>
      <c r="AB248" s="321"/>
      <c r="AC248" s="321"/>
      <c r="AD248" s="321"/>
      <c r="AE248" s="322"/>
      <c r="AF248" s="322"/>
      <c r="AG248" s="322"/>
      <c r="AH248" s="322"/>
      <c r="AI248" s="323"/>
      <c r="AM248" s="260"/>
    </row>
    <row r="249" spans="2:39" ht="12.75">
      <c r="B249" s="139"/>
      <c r="C249" s="700"/>
      <c r="D249" s="703"/>
      <c r="E249" s="695"/>
      <c r="F249" s="695"/>
      <c r="G249" s="695"/>
      <c r="H249" s="695"/>
      <c r="I249" s="695"/>
      <c r="J249" s="695"/>
      <c r="K249" s="695"/>
      <c r="L249" s="695"/>
      <c r="M249" s="695"/>
      <c r="N249" s="340"/>
      <c r="O249" s="343"/>
      <c r="P249" s="347"/>
      <c r="Q249" s="345"/>
      <c r="R249" s="345"/>
      <c r="S249" s="345"/>
      <c r="T249" s="345"/>
      <c r="U249" s="345"/>
      <c r="V249" s="345"/>
      <c r="W249" s="345"/>
      <c r="X249" s="345"/>
      <c r="Y249" s="346"/>
      <c r="Z249" s="320"/>
      <c r="AA249" s="321"/>
      <c r="AB249" s="321"/>
      <c r="AC249" s="321"/>
      <c r="AD249" s="321"/>
      <c r="AE249" s="322"/>
      <c r="AF249" s="322"/>
      <c r="AG249" s="322"/>
      <c r="AH249" s="322"/>
      <c r="AI249" s="323"/>
      <c r="AM249" s="260"/>
    </row>
    <row r="250" spans="2:39" ht="12.75">
      <c r="B250" s="139"/>
      <c r="C250" s="700"/>
      <c r="D250" s="704"/>
      <c r="E250" s="706"/>
      <c r="F250" s="707"/>
      <c r="G250" s="707"/>
      <c r="H250" s="707"/>
      <c r="I250" s="707"/>
      <c r="J250" s="707"/>
      <c r="K250" s="707"/>
      <c r="L250" s="707"/>
      <c r="M250" s="708"/>
      <c r="N250" s="340"/>
      <c r="O250" s="343"/>
      <c r="P250" s="345"/>
      <c r="Q250" s="345"/>
      <c r="R250" s="345"/>
      <c r="S250" s="345"/>
      <c r="T250" s="345"/>
      <c r="U250" s="345"/>
      <c r="V250" s="345"/>
      <c r="W250" s="345"/>
      <c r="X250" s="345"/>
      <c r="Y250" s="346"/>
      <c r="Z250" s="320"/>
      <c r="AA250" s="321"/>
      <c r="AB250" s="321"/>
      <c r="AC250" s="321"/>
      <c r="AD250" s="321"/>
      <c r="AE250" s="322"/>
      <c r="AF250" s="322"/>
      <c r="AG250" s="322"/>
      <c r="AH250" s="322"/>
      <c r="AI250" s="323"/>
      <c r="AM250" s="260"/>
    </row>
    <row r="251" spans="2:39" ht="12.75">
      <c r="B251" s="139"/>
      <c r="C251" s="700"/>
      <c r="D251" s="705"/>
      <c r="E251" s="709"/>
      <c r="F251" s="710"/>
      <c r="G251" s="710"/>
      <c r="H251" s="710"/>
      <c r="I251" s="710"/>
      <c r="J251" s="710"/>
      <c r="K251" s="710"/>
      <c r="L251" s="710"/>
      <c r="M251" s="711"/>
      <c r="N251" s="340"/>
      <c r="O251" s="343"/>
      <c r="P251" s="345"/>
      <c r="Q251" s="345"/>
      <c r="R251" s="345"/>
      <c r="S251" s="345"/>
      <c r="T251" s="345"/>
      <c r="U251" s="345"/>
      <c r="V251" s="345"/>
      <c r="W251" s="345"/>
      <c r="X251" s="345"/>
      <c r="Y251" s="346"/>
      <c r="Z251" s="320"/>
      <c r="AA251" s="321"/>
      <c r="AB251" s="321"/>
      <c r="AC251" s="321"/>
      <c r="AD251" s="321"/>
      <c r="AE251" s="322"/>
      <c r="AF251" s="322"/>
      <c r="AG251" s="322"/>
      <c r="AH251" s="322"/>
      <c r="AI251" s="323"/>
      <c r="AM251" s="260"/>
    </row>
    <row r="252" spans="2:39" ht="12.75">
      <c r="B252" s="139"/>
      <c r="C252" s="700"/>
      <c r="D252" s="704"/>
      <c r="E252" s="706"/>
      <c r="F252" s="707"/>
      <c r="G252" s="707"/>
      <c r="H252" s="707"/>
      <c r="I252" s="707"/>
      <c r="J252" s="707"/>
      <c r="K252" s="707"/>
      <c r="L252" s="707"/>
      <c r="M252" s="708"/>
      <c r="N252" s="340"/>
      <c r="O252" s="343"/>
      <c r="P252" s="345"/>
      <c r="Q252" s="345"/>
      <c r="R252" s="345"/>
      <c r="S252" s="345"/>
      <c r="T252" s="345"/>
      <c r="U252" s="345"/>
      <c r="V252" s="345"/>
      <c r="W252" s="345"/>
      <c r="X252" s="345"/>
      <c r="Y252" s="346"/>
      <c r="Z252" s="320"/>
      <c r="AA252" s="321"/>
      <c r="AB252" s="321"/>
      <c r="AC252" s="321"/>
      <c r="AD252" s="321"/>
      <c r="AE252" s="322"/>
      <c r="AF252" s="322"/>
      <c r="AG252" s="322"/>
      <c r="AH252" s="322"/>
      <c r="AI252" s="323"/>
      <c r="AM252" s="260"/>
    </row>
    <row r="253" spans="2:39" ht="12.75">
      <c r="B253" s="139"/>
      <c r="C253" s="700"/>
      <c r="D253" s="705"/>
      <c r="E253" s="709"/>
      <c r="F253" s="710"/>
      <c r="G253" s="710"/>
      <c r="H253" s="710"/>
      <c r="I253" s="710"/>
      <c r="J253" s="710"/>
      <c r="K253" s="710"/>
      <c r="L253" s="710"/>
      <c r="M253" s="711"/>
      <c r="N253" s="340"/>
      <c r="O253" s="343"/>
      <c r="P253" s="345"/>
      <c r="Q253" s="345"/>
      <c r="R253" s="345"/>
      <c r="S253" s="345"/>
      <c r="T253" s="345"/>
      <c r="U253" s="345"/>
      <c r="V253" s="345"/>
      <c r="W253" s="345"/>
      <c r="X253" s="345"/>
      <c r="Y253" s="346"/>
      <c r="Z253" s="320"/>
      <c r="AA253" s="321"/>
      <c r="AB253" s="321"/>
      <c r="AC253" s="321"/>
      <c r="AD253" s="321"/>
      <c r="AE253" s="322"/>
      <c r="AF253" s="322"/>
      <c r="AG253" s="322"/>
      <c r="AH253" s="322"/>
      <c r="AI253" s="323"/>
      <c r="AM253" s="260"/>
    </row>
    <row r="254" spans="2:39" ht="12.75">
      <c r="B254" s="139"/>
      <c r="C254" s="700"/>
      <c r="D254" s="703"/>
      <c r="E254" s="695"/>
      <c r="F254" s="695"/>
      <c r="G254" s="695"/>
      <c r="H254" s="695"/>
      <c r="I254" s="695"/>
      <c r="J254" s="695"/>
      <c r="K254" s="695"/>
      <c r="L254" s="695"/>
      <c r="M254" s="695"/>
      <c r="N254" s="340"/>
      <c r="O254" s="343"/>
      <c r="P254" s="345"/>
      <c r="Q254" s="345"/>
      <c r="R254" s="345"/>
      <c r="S254" s="345"/>
      <c r="T254" s="345"/>
      <c r="U254" s="345"/>
      <c r="V254" s="345"/>
      <c r="W254" s="345"/>
      <c r="X254" s="345"/>
      <c r="Y254" s="346"/>
      <c r="Z254" s="320"/>
      <c r="AA254" s="321"/>
      <c r="AB254" s="321"/>
      <c r="AC254" s="321"/>
      <c r="AD254" s="321"/>
      <c r="AE254" s="322"/>
      <c r="AF254" s="322"/>
      <c r="AG254" s="322"/>
      <c r="AH254" s="322"/>
      <c r="AI254" s="323"/>
      <c r="AM254" s="260"/>
    </row>
    <row r="255" spans="2:39" ht="12.75">
      <c r="B255" s="139"/>
      <c r="C255" s="700"/>
      <c r="D255" s="703"/>
      <c r="E255" s="695"/>
      <c r="F255" s="695"/>
      <c r="G255" s="695"/>
      <c r="H255" s="695"/>
      <c r="I255" s="695"/>
      <c r="J255" s="695"/>
      <c r="K255" s="695"/>
      <c r="L255" s="695"/>
      <c r="M255" s="695"/>
      <c r="N255" s="340"/>
      <c r="O255" s="343"/>
      <c r="P255" s="345"/>
      <c r="Q255" s="345"/>
      <c r="R255" s="345"/>
      <c r="S255" s="345"/>
      <c r="T255" s="345"/>
      <c r="U255" s="345"/>
      <c r="V255" s="345"/>
      <c r="W255" s="345"/>
      <c r="X255" s="345"/>
      <c r="Y255" s="346"/>
      <c r="Z255" s="324"/>
      <c r="AA255" s="325"/>
      <c r="AB255" s="325"/>
      <c r="AC255" s="325"/>
      <c r="AD255" s="325"/>
      <c r="AE255" s="326"/>
      <c r="AF255" s="326"/>
      <c r="AG255" s="326"/>
      <c r="AH255" s="326"/>
      <c r="AI255" s="327"/>
      <c r="AM255" s="260"/>
    </row>
    <row r="256" spans="2:26" s="286" customFormat="1" ht="12.75">
      <c r="B256" s="284"/>
      <c r="C256" s="138"/>
      <c r="D256" s="283"/>
      <c r="E256" s="284"/>
      <c r="F256" s="285"/>
      <c r="G256" s="285"/>
      <c r="H256" s="285"/>
      <c r="I256" s="285"/>
      <c r="J256" s="285"/>
      <c r="K256" s="285"/>
      <c r="L256" s="285"/>
      <c r="M256" s="285"/>
      <c r="O256" s="187"/>
      <c r="P256" s="287"/>
      <c r="Q256" s="287"/>
      <c r="R256" s="287"/>
      <c r="S256" s="287"/>
      <c r="T256" s="287"/>
      <c r="U256" s="287"/>
      <c r="V256" s="287"/>
      <c r="W256" s="287"/>
      <c r="X256" s="287"/>
      <c r="Y256" s="287"/>
      <c r="Z256" s="288"/>
    </row>
    <row r="257" spans="2:36" ht="15.75" customHeight="1">
      <c r="B257" s="313" t="s">
        <v>317</v>
      </c>
      <c r="C257" s="425"/>
      <c r="D257" s="425"/>
      <c r="E257" s="263" t="s">
        <v>316</v>
      </c>
      <c r="F257" s="264"/>
      <c r="G257" s="264"/>
      <c r="H257" s="264"/>
      <c r="I257" s="264"/>
      <c r="J257" s="264"/>
      <c r="K257" s="264"/>
      <c r="L257" s="264"/>
      <c r="M257" s="264"/>
      <c r="N257" s="685" t="s">
        <v>41</v>
      </c>
      <c r="O257" s="685"/>
      <c r="P257" s="264" t="s">
        <v>326</v>
      </c>
      <c r="Q257" s="264"/>
      <c r="R257" s="264"/>
      <c r="S257" s="264"/>
      <c r="T257" s="264"/>
      <c r="U257" s="264"/>
      <c r="V257" s="264"/>
      <c r="W257" s="264"/>
      <c r="X257" s="264"/>
      <c r="Y257" s="264"/>
      <c r="Z257" s="685" t="s">
        <v>191</v>
      </c>
      <c r="AA257" s="685"/>
      <c r="AB257" s="685"/>
      <c r="AC257" s="685"/>
      <c r="AD257" s="685"/>
      <c r="AE257" s="264"/>
      <c r="AF257" s="685" t="s">
        <v>45</v>
      </c>
      <c r="AG257" s="685"/>
      <c r="AH257" s="685"/>
      <c r="AI257" s="685"/>
      <c r="AJ257" s="173"/>
    </row>
    <row r="258" spans="2:35" ht="18" customHeight="1">
      <c r="B258" s="265" t="s">
        <v>308</v>
      </c>
      <c r="C258" s="266"/>
      <c r="D258" s="267"/>
      <c r="E258" s="298"/>
      <c r="F258" s="298"/>
      <c r="G258" s="298"/>
      <c r="H258" s="298"/>
      <c r="I258" s="298"/>
      <c r="J258" s="298"/>
      <c r="K258" s="298"/>
      <c r="L258" s="298"/>
      <c r="M258" s="298"/>
      <c r="N258" s="304" t="s">
        <v>310</v>
      </c>
      <c r="O258" s="304" t="s">
        <v>311</v>
      </c>
      <c r="P258" s="298"/>
      <c r="Q258" s="267"/>
      <c r="R258" s="267"/>
      <c r="S258" s="267"/>
      <c r="T258" s="267"/>
      <c r="U258" s="267"/>
      <c r="V258" s="267"/>
      <c r="W258" s="267"/>
      <c r="X258" s="267"/>
      <c r="Y258" s="267"/>
      <c r="Z258" s="268" t="s">
        <v>188</v>
      </c>
      <c r="AA258" s="268" t="s">
        <v>189</v>
      </c>
      <c r="AB258" s="268" t="s">
        <v>190</v>
      </c>
      <c r="AC258" s="268" t="s">
        <v>211</v>
      </c>
      <c r="AD258" s="268" t="s">
        <v>212</v>
      </c>
      <c r="AE258" s="269" t="s">
        <v>47</v>
      </c>
      <c r="AF258" s="269" t="s">
        <v>48</v>
      </c>
      <c r="AG258" s="269" t="s">
        <v>309</v>
      </c>
      <c r="AH258" s="269" t="s">
        <v>322</v>
      </c>
      <c r="AI258" s="269" t="s">
        <v>49</v>
      </c>
    </row>
    <row r="259" spans="2:39" ht="12.75" customHeight="1">
      <c r="B259" s="686" t="s">
        <v>32</v>
      </c>
      <c r="C259" s="693" t="s">
        <v>325</v>
      </c>
      <c r="D259" s="694"/>
      <c r="E259" s="695"/>
      <c r="F259" s="695"/>
      <c r="G259" s="695"/>
      <c r="H259" s="695"/>
      <c r="I259" s="695"/>
      <c r="J259" s="695"/>
      <c r="K259" s="695"/>
      <c r="L259" s="695"/>
      <c r="M259" s="695"/>
      <c r="N259" s="340"/>
      <c r="O259" s="341"/>
      <c r="P259" s="315"/>
      <c r="Q259" s="315"/>
      <c r="R259" s="315"/>
      <c r="S259" s="315"/>
      <c r="T259" s="315"/>
      <c r="U259" s="315"/>
      <c r="V259" s="315"/>
      <c r="W259" s="315"/>
      <c r="X259" s="315"/>
      <c r="Y259" s="342"/>
      <c r="Z259" s="316"/>
      <c r="AA259" s="317"/>
      <c r="AB259" s="317"/>
      <c r="AC259" s="317"/>
      <c r="AD259" s="317"/>
      <c r="AE259" s="318"/>
      <c r="AF259" s="318"/>
      <c r="AG259" s="318"/>
      <c r="AH259" s="318"/>
      <c r="AI259" s="319"/>
      <c r="AK259" s="314" t="s">
        <v>318</v>
      </c>
      <c r="AM259" s="260"/>
    </row>
    <row r="260" spans="2:39" ht="12.75" customHeight="1">
      <c r="B260" s="686"/>
      <c r="C260" s="693"/>
      <c r="D260" s="694"/>
      <c r="E260" s="695"/>
      <c r="F260" s="695"/>
      <c r="G260" s="695"/>
      <c r="H260" s="695"/>
      <c r="I260" s="695"/>
      <c r="J260" s="695"/>
      <c r="K260" s="695"/>
      <c r="L260" s="695"/>
      <c r="M260" s="695"/>
      <c r="N260" s="340"/>
      <c r="O260" s="341"/>
      <c r="P260" s="315"/>
      <c r="Q260" s="315"/>
      <c r="R260" s="315"/>
      <c r="S260" s="315"/>
      <c r="T260" s="315"/>
      <c r="U260" s="315"/>
      <c r="V260" s="315"/>
      <c r="W260" s="315"/>
      <c r="X260" s="315"/>
      <c r="Y260" s="342"/>
      <c r="Z260" s="320"/>
      <c r="AA260" s="321"/>
      <c r="AB260" s="321"/>
      <c r="AC260" s="321"/>
      <c r="AD260" s="321"/>
      <c r="AE260" s="322"/>
      <c r="AF260" s="322"/>
      <c r="AG260" s="322"/>
      <c r="AH260" s="322"/>
      <c r="AI260" s="323"/>
      <c r="AK260" s="314" t="s">
        <v>319</v>
      </c>
      <c r="AM260" s="260"/>
    </row>
    <row r="261" spans="2:39" ht="12.75">
      <c r="B261" s="696">
        <f>SUM(O259:O278)+SUM(N259:N278)</f>
        <v>0</v>
      </c>
      <c r="C261" s="693"/>
      <c r="D261" s="712"/>
      <c r="E261" s="698"/>
      <c r="F261" s="698"/>
      <c r="G261" s="698"/>
      <c r="H261" s="698"/>
      <c r="I261" s="698"/>
      <c r="J261" s="698"/>
      <c r="K261" s="698"/>
      <c r="L261" s="698"/>
      <c r="M261" s="698"/>
      <c r="N261" s="340"/>
      <c r="O261" s="341"/>
      <c r="P261" s="315"/>
      <c r="Q261" s="315"/>
      <c r="R261" s="315"/>
      <c r="S261" s="315"/>
      <c r="T261" s="315"/>
      <c r="U261" s="315"/>
      <c r="V261" s="315"/>
      <c r="W261" s="315"/>
      <c r="X261" s="315"/>
      <c r="Y261" s="342"/>
      <c r="Z261" s="320"/>
      <c r="AA261" s="321"/>
      <c r="AB261" s="321"/>
      <c r="AC261" s="321"/>
      <c r="AD261" s="321"/>
      <c r="AE261" s="322"/>
      <c r="AF261" s="322"/>
      <c r="AG261" s="322"/>
      <c r="AH261" s="322"/>
      <c r="AI261" s="323"/>
      <c r="AK261" s="314" t="s">
        <v>320</v>
      </c>
      <c r="AM261" s="260"/>
    </row>
    <row r="262" spans="2:39" ht="12.75">
      <c r="B262" s="696"/>
      <c r="C262" s="693"/>
      <c r="D262" s="712"/>
      <c r="E262" s="698"/>
      <c r="F262" s="698"/>
      <c r="G262" s="698"/>
      <c r="H262" s="698"/>
      <c r="I262" s="698"/>
      <c r="J262" s="698"/>
      <c r="K262" s="698"/>
      <c r="L262" s="698"/>
      <c r="M262" s="698"/>
      <c r="N262" s="340"/>
      <c r="O262" s="341"/>
      <c r="P262" s="315"/>
      <c r="Q262" s="315"/>
      <c r="R262" s="315"/>
      <c r="S262" s="315"/>
      <c r="T262" s="315"/>
      <c r="U262" s="315"/>
      <c r="V262" s="315"/>
      <c r="W262" s="315"/>
      <c r="X262" s="315"/>
      <c r="Y262" s="342"/>
      <c r="Z262" s="320"/>
      <c r="AA262" s="321"/>
      <c r="AB262" s="321"/>
      <c r="AC262" s="321"/>
      <c r="AD262" s="321"/>
      <c r="AE262" s="322"/>
      <c r="AF262" s="322"/>
      <c r="AG262" s="322"/>
      <c r="AH262" s="322"/>
      <c r="AI262" s="323"/>
      <c r="AK262" s="314" t="s">
        <v>321</v>
      </c>
      <c r="AM262" s="260"/>
    </row>
    <row r="263" spans="2:39" ht="12.75">
      <c r="B263" s="278"/>
      <c r="C263" s="693"/>
      <c r="D263" s="697"/>
      <c r="E263" s="698"/>
      <c r="F263" s="698"/>
      <c r="G263" s="698"/>
      <c r="H263" s="698"/>
      <c r="I263" s="698"/>
      <c r="J263" s="698"/>
      <c r="K263" s="698"/>
      <c r="L263" s="698"/>
      <c r="M263" s="698"/>
      <c r="N263" s="340"/>
      <c r="O263" s="341"/>
      <c r="P263" s="315"/>
      <c r="Q263" s="315"/>
      <c r="R263" s="315"/>
      <c r="S263" s="315"/>
      <c r="T263" s="315"/>
      <c r="U263" s="315"/>
      <c r="V263" s="315"/>
      <c r="W263" s="315"/>
      <c r="X263" s="315"/>
      <c r="Y263" s="342"/>
      <c r="Z263" s="320"/>
      <c r="AA263" s="321"/>
      <c r="AB263" s="321"/>
      <c r="AC263" s="321"/>
      <c r="AD263" s="321"/>
      <c r="AE263" s="322"/>
      <c r="AF263" s="322"/>
      <c r="AG263" s="322"/>
      <c r="AH263" s="322"/>
      <c r="AI263" s="323"/>
      <c r="AK263" s="314" t="s">
        <v>323</v>
      </c>
      <c r="AM263" s="260"/>
    </row>
    <row r="264" spans="2:39" ht="12.75" customHeight="1">
      <c r="B264" s="276" t="s">
        <v>44</v>
      </c>
      <c r="C264" s="693"/>
      <c r="D264" s="697"/>
      <c r="E264" s="698"/>
      <c r="F264" s="698"/>
      <c r="G264" s="698"/>
      <c r="H264" s="698"/>
      <c r="I264" s="698"/>
      <c r="J264" s="698"/>
      <c r="K264" s="698"/>
      <c r="L264" s="698"/>
      <c r="M264" s="698"/>
      <c r="N264" s="340"/>
      <c r="O264" s="341"/>
      <c r="P264" s="315"/>
      <c r="Q264" s="315"/>
      <c r="R264" s="315"/>
      <c r="S264" s="315"/>
      <c r="T264" s="315"/>
      <c r="U264" s="315"/>
      <c r="V264" s="315"/>
      <c r="W264" s="315"/>
      <c r="X264" s="315"/>
      <c r="Y264" s="342"/>
      <c r="Z264" s="320"/>
      <c r="AA264" s="321"/>
      <c r="AB264" s="321"/>
      <c r="AC264" s="321"/>
      <c r="AD264" s="321"/>
      <c r="AE264" s="322"/>
      <c r="AF264" s="322"/>
      <c r="AG264" s="322"/>
      <c r="AH264" s="322"/>
      <c r="AI264" s="323"/>
      <c r="AK264" s="314" t="s">
        <v>324</v>
      </c>
      <c r="AM264" s="260"/>
    </row>
    <row r="265" spans="2:39" ht="16.5" customHeight="1">
      <c r="B265" s="277">
        <f>B261/$AG$11</f>
        <v>0</v>
      </c>
      <c r="C265" s="693"/>
      <c r="D265" s="699"/>
      <c r="E265" s="695"/>
      <c r="F265" s="695"/>
      <c r="G265" s="695"/>
      <c r="H265" s="695"/>
      <c r="I265" s="695"/>
      <c r="J265" s="695"/>
      <c r="K265" s="695"/>
      <c r="L265" s="695"/>
      <c r="M265" s="695"/>
      <c r="N265" s="340"/>
      <c r="O265" s="341"/>
      <c r="P265" s="315"/>
      <c r="Q265" s="315"/>
      <c r="R265" s="315"/>
      <c r="S265" s="315"/>
      <c r="T265" s="315"/>
      <c r="U265" s="315"/>
      <c r="V265" s="315"/>
      <c r="W265" s="315"/>
      <c r="X265" s="315"/>
      <c r="Y265" s="342"/>
      <c r="Z265" s="320"/>
      <c r="AA265" s="321"/>
      <c r="AB265" s="321"/>
      <c r="AC265" s="321"/>
      <c r="AD265" s="321"/>
      <c r="AE265" s="322"/>
      <c r="AF265" s="322"/>
      <c r="AG265" s="322"/>
      <c r="AH265" s="322"/>
      <c r="AI265" s="323"/>
      <c r="AM265" s="260"/>
    </row>
    <row r="266" spans="2:39" ht="12.75">
      <c r="B266" s="139"/>
      <c r="C266" s="693"/>
      <c r="D266" s="699"/>
      <c r="E266" s="695"/>
      <c r="F266" s="695"/>
      <c r="G266" s="695"/>
      <c r="H266" s="695"/>
      <c r="I266" s="695"/>
      <c r="J266" s="695"/>
      <c r="K266" s="695"/>
      <c r="L266" s="695"/>
      <c r="M266" s="695"/>
      <c r="N266" s="340"/>
      <c r="O266" s="341"/>
      <c r="P266" s="315"/>
      <c r="Q266" s="315"/>
      <c r="R266" s="315"/>
      <c r="S266" s="315"/>
      <c r="T266" s="315"/>
      <c r="U266" s="315"/>
      <c r="V266" s="315"/>
      <c r="W266" s="315"/>
      <c r="X266" s="315"/>
      <c r="Y266" s="342"/>
      <c r="Z266" s="320"/>
      <c r="AA266" s="321"/>
      <c r="AB266" s="321"/>
      <c r="AC266" s="321"/>
      <c r="AD266" s="321"/>
      <c r="AE266" s="322"/>
      <c r="AF266" s="322"/>
      <c r="AG266" s="322"/>
      <c r="AH266" s="322"/>
      <c r="AI266" s="323"/>
      <c r="AM266" s="260"/>
    </row>
    <row r="267" spans="2:39" ht="12.75">
      <c r="B267" s="139"/>
      <c r="C267" s="700" t="s">
        <v>4</v>
      </c>
      <c r="D267" s="699"/>
      <c r="E267" s="695"/>
      <c r="F267" s="695"/>
      <c r="G267" s="695"/>
      <c r="H267" s="695"/>
      <c r="I267" s="695"/>
      <c r="J267" s="695"/>
      <c r="K267" s="695"/>
      <c r="L267" s="695"/>
      <c r="M267" s="695"/>
      <c r="N267" s="340"/>
      <c r="O267" s="343"/>
      <c r="P267" s="344"/>
      <c r="Q267" s="345"/>
      <c r="R267" s="345"/>
      <c r="S267" s="345"/>
      <c r="T267" s="345"/>
      <c r="U267" s="345"/>
      <c r="V267" s="345"/>
      <c r="W267" s="345"/>
      <c r="X267" s="345"/>
      <c r="Y267" s="346"/>
      <c r="Z267" s="320"/>
      <c r="AA267" s="321"/>
      <c r="AB267" s="321"/>
      <c r="AC267" s="321"/>
      <c r="AD267" s="321"/>
      <c r="AE267" s="322"/>
      <c r="AF267" s="322"/>
      <c r="AG267" s="322"/>
      <c r="AH267" s="322"/>
      <c r="AI267" s="323"/>
      <c r="AM267" s="260"/>
    </row>
    <row r="268" spans="2:39" ht="12.75">
      <c r="B268" s="139"/>
      <c r="C268" s="700"/>
      <c r="D268" s="699"/>
      <c r="E268" s="695"/>
      <c r="F268" s="695"/>
      <c r="G268" s="695"/>
      <c r="H268" s="695"/>
      <c r="I268" s="695"/>
      <c r="J268" s="695"/>
      <c r="K268" s="695"/>
      <c r="L268" s="695"/>
      <c r="M268" s="695"/>
      <c r="N268" s="340"/>
      <c r="O268" s="343"/>
      <c r="P268" s="344"/>
      <c r="Q268" s="345"/>
      <c r="R268" s="345"/>
      <c r="S268" s="345"/>
      <c r="T268" s="345"/>
      <c r="U268" s="345"/>
      <c r="V268" s="345"/>
      <c r="W268" s="345"/>
      <c r="X268" s="345"/>
      <c r="Y268" s="346"/>
      <c r="Z268" s="320"/>
      <c r="AA268" s="321"/>
      <c r="AB268" s="321"/>
      <c r="AC268" s="321"/>
      <c r="AD268" s="321"/>
      <c r="AE268" s="322"/>
      <c r="AF268" s="322"/>
      <c r="AG268" s="322"/>
      <c r="AH268" s="322"/>
      <c r="AI268" s="323"/>
      <c r="AM268" s="260"/>
    </row>
    <row r="269" spans="2:39" ht="12.75" customHeight="1">
      <c r="B269" s="139"/>
      <c r="C269" s="700"/>
      <c r="D269" s="699"/>
      <c r="E269" s="695"/>
      <c r="F269" s="695"/>
      <c r="G269" s="695"/>
      <c r="H269" s="695"/>
      <c r="I269" s="695"/>
      <c r="J269" s="695"/>
      <c r="K269" s="695"/>
      <c r="L269" s="695"/>
      <c r="M269" s="695"/>
      <c r="N269" s="340"/>
      <c r="O269" s="343"/>
      <c r="P269" s="344"/>
      <c r="Q269" s="345"/>
      <c r="R269" s="345"/>
      <c r="S269" s="345"/>
      <c r="T269" s="345"/>
      <c r="U269" s="345"/>
      <c r="V269" s="345"/>
      <c r="W269" s="345"/>
      <c r="X269" s="345"/>
      <c r="Y269" s="346"/>
      <c r="Z269" s="320"/>
      <c r="AA269" s="321"/>
      <c r="AB269" s="321"/>
      <c r="AC269" s="321"/>
      <c r="AD269" s="321"/>
      <c r="AE269" s="322"/>
      <c r="AF269" s="322"/>
      <c r="AG269" s="322"/>
      <c r="AH269" s="322"/>
      <c r="AI269" s="323"/>
      <c r="AM269" s="260"/>
    </row>
    <row r="270" spans="2:39" ht="15" customHeight="1">
      <c r="B270" s="139"/>
      <c r="C270" s="700"/>
      <c r="D270" s="699"/>
      <c r="E270" s="695"/>
      <c r="F270" s="695"/>
      <c r="G270" s="695"/>
      <c r="H270" s="695"/>
      <c r="I270" s="695"/>
      <c r="J270" s="695"/>
      <c r="K270" s="695"/>
      <c r="L270" s="695"/>
      <c r="M270" s="695"/>
      <c r="N270" s="340"/>
      <c r="O270" s="343"/>
      <c r="P270" s="347"/>
      <c r="Q270" s="345"/>
      <c r="R270" s="345"/>
      <c r="S270" s="345"/>
      <c r="T270" s="345"/>
      <c r="U270" s="345"/>
      <c r="V270" s="345"/>
      <c r="W270" s="345"/>
      <c r="X270" s="345"/>
      <c r="Y270" s="346"/>
      <c r="Z270" s="320"/>
      <c r="AA270" s="321"/>
      <c r="AB270" s="321"/>
      <c r="AC270" s="321"/>
      <c r="AD270" s="321"/>
      <c r="AE270" s="322"/>
      <c r="AF270" s="322"/>
      <c r="AG270" s="322"/>
      <c r="AH270" s="322"/>
      <c r="AI270" s="323"/>
      <c r="AM270" s="260"/>
    </row>
    <row r="271" spans="2:39" ht="12.75">
      <c r="B271" s="139"/>
      <c r="C271" s="700"/>
      <c r="D271" s="703"/>
      <c r="E271" s="695"/>
      <c r="F271" s="695"/>
      <c r="G271" s="695"/>
      <c r="H271" s="695"/>
      <c r="I271" s="695"/>
      <c r="J271" s="695"/>
      <c r="K271" s="695"/>
      <c r="L271" s="695"/>
      <c r="M271" s="695"/>
      <c r="N271" s="340"/>
      <c r="O271" s="343"/>
      <c r="P271" s="347"/>
      <c r="Q271" s="345"/>
      <c r="R271" s="345"/>
      <c r="S271" s="345"/>
      <c r="T271" s="345"/>
      <c r="U271" s="345"/>
      <c r="V271" s="345"/>
      <c r="W271" s="345"/>
      <c r="X271" s="345"/>
      <c r="Y271" s="346"/>
      <c r="Z271" s="320"/>
      <c r="AA271" s="321"/>
      <c r="AB271" s="321"/>
      <c r="AC271" s="321"/>
      <c r="AD271" s="321"/>
      <c r="AE271" s="322"/>
      <c r="AF271" s="322"/>
      <c r="AG271" s="322"/>
      <c r="AH271" s="322"/>
      <c r="AI271" s="323"/>
      <c r="AM271" s="260"/>
    </row>
    <row r="272" spans="2:39" ht="12.75">
      <c r="B272" s="139"/>
      <c r="C272" s="700"/>
      <c r="D272" s="703"/>
      <c r="E272" s="695"/>
      <c r="F272" s="695"/>
      <c r="G272" s="695"/>
      <c r="H272" s="695"/>
      <c r="I272" s="695"/>
      <c r="J272" s="695"/>
      <c r="K272" s="695"/>
      <c r="L272" s="695"/>
      <c r="M272" s="695"/>
      <c r="N272" s="340"/>
      <c r="O272" s="343"/>
      <c r="P272" s="347"/>
      <c r="Q272" s="345"/>
      <c r="R272" s="345"/>
      <c r="S272" s="345"/>
      <c r="T272" s="345"/>
      <c r="U272" s="345"/>
      <c r="V272" s="345"/>
      <c r="W272" s="345"/>
      <c r="X272" s="345"/>
      <c r="Y272" s="346"/>
      <c r="Z272" s="320"/>
      <c r="AA272" s="321"/>
      <c r="AB272" s="321"/>
      <c r="AC272" s="321"/>
      <c r="AD272" s="321"/>
      <c r="AE272" s="322"/>
      <c r="AF272" s="322"/>
      <c r="AG272" s="322"/>
      <c r="AH272" s="322"/>
      <c r="AI272" s="323"/>
      <c r="AM272" s="260"/>
    </row>
    <row r="273" spans="2:39" ht="12.75">
      <c r="B273" s="139"/>
      <c r="C273" s="700"/>
      <c r="D273" s="704"/>
      <c r="E273" s="706"/>
      <c r="F273" s="707"/>
      <c r="G273" s="707"/>
      <c r="H273" s="707"/>
      <c r="I273" s="707"/>
      <c r="J273" s="707"/>
      <c r="K273" s="707"/>
      <c r="L273" s="707"/>
      <c r="M273" s="708"/>
      <c r="N273" s="340"/>
      <c r="O273" s="343"/>
      <c r="P273" s="345"/>
      <c r="Q273" s="345"/>
      <c r="R273" s="345"/>
      <c r="S273" s="345"/>
      <c r="T273" s="345"/>
      <c r="U273" s="345"/>
      <c r="V273" s="345"/>
      <c r="W273" s="345"/>
      <c r="X273" s="345"/>
      <c r="Y273" s="346"/>
      <c r="Z273" s="320"/>
      <c r="AA273" s="321"/>
      <c r="AB273" s="321"/>
      <c r="AC273" s="321"/>
      <c r="AD273" s="321"/>
      <c r="AE273" s="322"/>
      <c r="AF273" s="322"/>
      <c r="AG273" s="322"/>
      <c r="AH273" s="322"/>
      <c r="AI273" s="323"/>
      <c r="AM273" s="260"/>
    </row>
    <row r="274" spans="2:39" ht="12.75">
      <c r="B274" s="139"/>
      <c r="C274" s="700"/>
      <c r="D274" s="705"/>
      <c r="E274" s="709"/>
      <c r="F274" s="710"/>
      <c r="G274" s="710"/>
      <c r="H274" s="710"/>
      <c r="I274" s="710"/>
      <c r="J274" s="710"/>
      <c r="K274" s="710"/>
      <c r="L274" s="710"/>
      <c r="M274" s="711"/>
      <c r="N274" s="340"/>
      <c r="O274" s="343"/>
      <c r="P274" s="345"/>
      <c r="Q274" s="345"/>
      <c r="R274" s="345"/>
      <c r="S274" s="345"/>
      <c r="T274" s="345"/>
      <c r="U274" s="345"/>
      <c r="V274" s="345"/>
      <c r="W274" s="345"/>
      <c r="X274" s="345"/>
      <c r="Y274" s="346"/>
      <c r="Z274" s="320"/>
      <c r="AA274" s="321"/>
      <c r="AB274" s="321"/>
      <c r="AC274" s="321"/>
      <c r="AD274" s="321"/>
      <c r="AE274" s="322"/>
      <c r="AF274" s="322"/>
      <c r="AG274" s="322"/>
      <c r="AH274" s="322"/>
      <c r="AI274" s="323"/>
      <c r="AM274" s="260"/>
    </row>
    <row r="275" spans="2:39" ht="12.75">
      <c r="B275" s="139"/>
      <c r="C275" s="700"/>
      <c r="D275" s="704"/>
      <c r="E275" s="706"/>
      <c r="F275" s="707"/>
      <c r="G275" s="707"/>
      <c r="H275" s="707"/>
      <c r="I275" s="707"/>
      <c r="J275" s="707"/>
      <c r="K275" s="707"/>
      <c r="L275" s="707"/>
      <c r="M275" s="708"/>
      <c r="N275" s="340"/>
      <c r="O275" s="343"/>
      <c r="P275" s="345"/>
      <c r="Q275" s="345"/>
      <c r="R275" s="345"/>
      <c r="S275" s="345"/>
      <c r="T275" s="345"/>
      <c r="U275" s="345"/>
      <c r="V275" s="345"/>
      <c r="W275" s="345"/>
      <c r="X275" s="345"/>
      <c r="Y275" s="346"/>
      <c r="Z275" s="320"/>
      <c r="AA275" s="321"/>
      <c r="AB275" s="321"/>
      <c r="AC275" s="321"/>
      <c r="AD275" s="321"/>
      <c r="AE275" s="322"/>
      <c r="AF275" s="322"/>
      <c r="AG275" s="322"/>
      <c r="AH275" s="322"/>
      <c r="AI275" s="323"/>
      <c r="AM275" s="260"/>
    </row>
    <row r="276" spans="2:39" ht="12.75">
      <c r="B276" s="139"/>
      <c r="C276" s="700"/>
      <c r="D276" s="705"/>
      <c r="E276" s="709"/>
      <c r="F276" s="710"/>
      <c r="G276" s="710"/>
      <c r="H276" s="710"/>
      <c r="I276" s="710"/>
      <c r="J276" s="710"/>
      <c r="K276" s="710"/>
      <c r="L276" s="710"/>
      <c r="M276" s="711"/>
      <c r="N276" s="340"/>
      <c r="O276" s="343"/>
      <c r="P276" s="345"/>
      <c r="Q276" s="345"/>
      <c r="R276" s="345"/>
      <c r="S276" s="345"/>
      <c r="T276" s="345"/>
      <c r="U276" s="345"/>
      <c r="V276" s="345"/>
      <c r="W276" s="345"/>
      <c r="X276" s="345"/>
      <c r="Y276" s="346"/>
      <c r="Z276" s="320"/>
      <c r="AA276" s="321"/>
      <c r="AB276" s="321"/>
      <c r="AC276" s="321"/>
      <c r="AD276" s="321"/>
      <c r="AE276" s="322"/>
      <c r="AF276" s="322"/>
      <c r="AG276" s="322"/>
      <c r="AH276" s="322"/>
      <c r="AI276" s="323"/>
      <c r="AM276" s="260"/>
    </row>
    <row r="277" spans="2:39" ht="12.75">
      <c r="B277" s="139"/>
      <c r="C277" s="700"/>
      <c r="D277" s="703"/>
      <c r="E277" s="695"/>
      <c r="F277" s="695"/>
      <c r="G277" s="695"/>
      <c r="H277" s="695"/>
      <c r="I277" s="695"/>
      <c r="J277" s="695"/>
      <c r="K277" s="695"/>
      <c r="L277" s="695"/>
      <c r="M277" s="695"/>
      <c r="N277" s="340"/>
      <c r="O277" s="343"/>
      <c r="P277" s="345"/>
      <c r="Q277" s="345"/>
      <c r="R277" s="345"/>
      <c r="S277" s="345"/>
      <c r="T277" s="345"/>
      <c r="U277" s="345"/>
      <c r="V277" s="345"/>
      <c r="W277" s="345"/>
      <c r="X277" s="345"/>
      <c r="Y277" s="346"/>
      <c r="Z277" s="320"/>
      <c r="AA277" s="321"/>
      <c r="AB277" s="321"/>
      <c r="AC277" s="321"/>
      <c r="AD277" s="321"/>
      <c r="AE277" s="322"/>
      <c r="AF277" s="322"/>
      <c r="AG277" s="322"/>
      <c r="AH277" s="322"/>
      <c r="AI277" s="323"/>
      <c r="AM277" s="260"/>
    </row>
    <row r="278" spans="2:39" ht="12.75">
      <c r="B278" s="139"/>
      <c r="C278" s="700"/>
      <c r="D278" s="703"/>
      <c r="E278" s="695"/>
      <c r="F278" s="695"/>
      <c r="G278" s="695"/>
      <c r="H278" s="695"/>
      <c r="I278" s="695"/>
      <c r="J278" s="695"/>
      <c r="K278" s="695"/>
      <c r="L278" s="695"/>
      <c r="M278" s="695"/>
      <c r="N278" s="340"/>
      <c r="O278" s="343"/>
      <c r="P278" s="345"/>
      <c r="Q278" s="345"/>
      <c r="R278" s="345"/>
      <c r="S278" s="345"/>
      <c r="T278" s="345"/>
      <c r="U278" s="345"/>
      <c r="V278" s="345"/>
      <c r="W278" s="345"/>
      <c r="X278" s="345"/>
      <c r="Y278" s="346"/>
      <c r="Z278" s="324"/>
      <c r="AA278" s="325"/>
      <c r="AB278" s="325"/>
      <c r="AC278" s="325"/>
      <c r="AD278" s="325"/>
      <c r="AE278" s="326"/>
      <c r="AF278" s="326"/>
      <c r="AG278" s="326"/>
      <c r="AH278" s="326"/>
      <c r="AI278" s="327"/>
      <c r="AM278" s="260"/>
    </row>
    <row r="279" spans="2:26" s="286" customFormat="1" ht="12.75">
      <c r="B279" s="284"/>
      <c r="C279" s="138"/>
      <c r="D279" s="283"/>
      <c r="E279" s="284"/>
      <c r="F279" s="285"/>
      <c r="G279" s="285"/>
      <c r="H279" s="285"/>
      <c r="I279" s="285"/>
      <c r="J279" s="285"/>
      <c r="K279" s="285"/>
      <c r="L279" s="285"/>
      <c r="M279" s="285"/>
      <c r="O279" s="187"/>
      <c r="P279" s="287"/>
      <c r="Q279" s="287"/>
      <c r="R279" s="287"/>
      <c r="S279" s="287"/>
      <c r="T279" s="287"/>
      <c r="U279" s="287"/>
      <c r="V279" s="287"/>
      <c r="W279" s="287"/>
      <c r="X279" s="287"/>
      <c r="Y279" s="287"/>
      <c r="Z279" s="288"/>
    </row>
    <row r="280" spans="2:36" ht="15.75" customHeight="1">
      <c r="B280" s="313" t="s">
        <v>317</v>
      </c>
      <c r="C280" s="425"/>
      <c r="D280" s="425"/>
      <c r="E280" s="263" t="s">
        <v>316</v>
      </c>
      <c r="F280" s="264"/>
      <c r="G280" s="264"/>
      <c r="H280" s="264"/>
      <c r="I280" s="264"/>
      <c r="J280" s="264"/>
      <c r="K280" s="264"/>
      <c r="L280" s="264"/>
      <c r="M280" s="264"/>
      <c r="N280" s="685" t="s">
        <v>41</v>
      </c>
      <c r="O280" s="685"/>
      <c r="P280" s="264" t="s">
        <v>326</v>
      </c>
      <c r="Q280" s="264"/>
      <c r="R280" s="264"/>
      <c r="S280" s="264"/>
      <c r="T280" s="264"/>
      <c r="U280" s="264"/>
      <c r="V280" s="264"/>
      <c r="W280" s="264"/>
      <c r="X280" s="264"/>
      <c r="Y280" s="264"/>
      <c r="Z280" s="685" t="s">
        <v>191</v>
      </c>
      <c r="AA280" s="685"/>
      <c r="AB280" s="685"/>
      <c r="AC280" s="685"/>
      <c r="AD280" s="685"/>
      <c r="AE280" s="264"/>
      <c r="AF280" s="685" t="s">
        <v>45</v>
      </c>
      <c r="AG280" s="685"/>
      <c r="AH280" s="685"/>
      <c r="AI280" s="685"/>
      <c r="AJ280" s="173"/>
    </row>
    <row r="281" spans="2:35" ht="18" customHeight="1">
      <c r="B281" s="265" t="s">
        <v>308</v>
      </c>
      <c r="C281" s="266"/>
      <c r="D281" s="267"/>
      <c r="E281" s="298"/>
      <c r="F281" s="298"/>
      <c r="G281" s="298"/>
      <c r="H281" s="298"/>
      <c r="I281" s="298"/>
      <c r="J281" s="298"/>
      <c r="K281" s="298"/>
      <c r="L281" s="298"/>
      <c r="M281" s="298"/>
      <c r="N281" s="304" t="s">
        <v>310</v>
      </c>
      <c r="O281" s="304" t="s">
        <v>311</v>
      </c>
      <c r="P281" s="298"/>
      <c r="Q281" s="267"/>
      <c r="R281" s="267"/>
      <c r="S281" s="267"/>
      <c r="T281" s="267"/>
      <c r="U281" s="267"/>
      <c r="V281" s="267"/>
      <c r="W281" s="267"/>
      <c r="X281" s="267"/>
      <c r="Y281" s="267"/>
      <c r="Z281" s="268" t="s">
        <v>188</v>
      </c>
      <c r="AA281" s="268" t="s">
        <v>189</v>
      </c>
      <c r="AB281" s="268" t="s">
        <v>190</v>
      </c>
      <c r="AC281" s="268" t="s">
        <v>211</v>
      </c>
      <c r="AD281" s="268" t="s">
        <v>212</v>
      </c>
      <c r="AE281" s="269" t="s">
        <v>47</v>
      </c>
      <c r="AF281" s="269" t="s">
        <v>48</v>
      </c>
      <c r="AG281" s="269" t="s">
        <v>309</v>
      </c>
      <c r="AH281" s="269" t="s">
        <v>322</v>
      </c>
      <c r="AI281" s="269" t="s">
        <v>49</v>
      </c>
    </row>
    <row r="282" spans="2:39" ht="12.75" customHeight="1">
      <c r="B282" s="686" t="s">
        <v>33</v>
      </c>
      <c r="C282" s="693" t="s">
        <v>325</v>
      </c>
      <c r="D282" s="694"/>
      <c r="E282" s="695"/>
      <c r="F282" s="695"/>
      <c r="G282" s="695"/>
      <c r="H282" s="695"/>
      <c r="I282" s="695"/>
      <c r="J282" s="695"/>
      <c r="K282" s="695"/>
      <c r="L282" s="695"/>
      <c r="M282" s="695"/>
      <c r="N282" s="340"/>
      <c r="O282" s="341"/>
      <c r="P282" s="315"/>
      <c r="Q282" s="315"/>
      <c r="R282" s="315"/>
      <c r="S282" s="315"/>
      <c r="T282" s="315"/>
      <c r="U282" s="315"/>
      <c r="V282" s="315"/>
      <c r="W282" s="315"/>
      <c r="X282" s="315"/>
      <c r="Y282" s="342"/>
      <c r="Z282" s="316"/>
      <c r="AA282" s="317"/>
      <c r="AB282" s="317"/>
      <c r="AC282" s="317"/>
      <c r="AD282" s="317"/>
      <c r="AE282" s="318"/>
      <c r="AF282" s="318"/>
      <c r="AG282" s="318"/>
      <c r="AH282" s="318"/>
      <c r="AI282" s="319"/>
      <c r="AK282" s="314" t="s">
        <v>318</v>
      </c>
      <c r="AM282" s="260"/>
    </row>
    <row r="283" spans="2:39" ht="12.75" customHeight="1">
      <c r="B283" s="686"/>
      <c r="C283" s="693"/>
      <c r="D283" s="694"/>
      <c r="E283" s="695"/>
      <c r="F283" s="695"/>
      <c r="G283" s="695"/>
      <c r="H283" s="695"/>
      <c r="I283" s="695"/>
      <c r="J283" s="695"/>
      <c r="K283" s="695"/>
      <c r="L283" s="695"/>
      <c r="M283" s="695"/>
      <c r="N283" s="340"/>
      <c r="O283" s="341"/>
      <c r="P283" s="315"/>
      <c r="Q283" s="315"/>
      <c r="R283" s="315"/>
      <c r="S283" s="315"/>
      <c r="T283" s="315"/>
      <c r="U283" s="315"/>
      <c r="V283" s="315"/>
      <c r="W283" s="315"/>
      <c r="X283" s="315"/>
      <c r="Y283" s="342"/>
      <c r="Z283" s="320"/>
      <c r="AA283" s="321"/>
      <c r="AB283" s="321"/>
      <c r="AC283" s="321"/>
      <c r="AD283" s="321"/>
      <c r="AE283" s="322"/>
      <c r="AF283" s="322"/>
      <c r="AG283" s="322"/>
      <c r="AH283" s="322"/>
      <c r="AI283" s="323"/>
      <c r="AK283" s="314" t="s">
        <v>319</v>
      </c>
      <c r="AM283" s="260"/>
    </row>
    <row r="284" spans="2:39" ht="12.75">
      <c r="B284" s="696">
        <f>SUM(O282:O301)+SUM(N282:N301)</f>
        <v>0</v>
      </c>
      <c r="C284" s="693"/>
      <c r="D284" s="712"/>
      <c r="E284" s="698"/>
      <c r="F284" s="698"/>
      <c r="G284" s="698"/>
      <c r="H284" s="698"/>
      <c r="I284" s="698"/>
      <c r="J284" s="698"/>
      <c r="K284" s="698"/>
      <c r="L284" s="698"/>
      <c r="M284" s="698"/>
      <c r="N284" s="340"/>
      <c r="O284" s="341"/>
      <c r="P284" s="315"/>
      <c r="Q284" s="315"/>
      <c r="R284" s="315"/>
      <c r="S284" s="315"/>
      <c r="T284" s="315"/>
      <c r="U284" s="315"/>
      <c r="V284" s="315"/>
      <c r="W284" s="315"/>
      <c r="X284" s="315"/>
      <c r="Y284" s="342"/>
      <c r="Z284" s="320"/>
      <c r="AA284" s="321"/>
      <c r="AB284" s="321"/>
      <c r="AC284" s="321"/>
      <c r="AD284" s="321"/>
      <c r="AE284" s="322"/>
      <c r="AF284" s="322"/>
      <c r="AG284" s="322"/>
      <c r="AH284" s="322"/>
      <c r="AI284" s="323"/>
      <c r="AK284" s="314" t="s">
        <v>320</v>
      </c>
      <c r="AM284" s="260"/>
    </row>
    <row r="285" spans="2:39" ht="12.75">
      <c r="B285" s="696"/>
      <c r="C285" s="693"/>
      <c r="D285" s="712"/>
      <c r="E285" s="698"/>
      <c r="F285" s="698"/>
      <c r="G285" s="698"/>
      <c r="H285" s="698"/>
      <c r="I285" s="698"/>
      <c r="J285" s="698"/>
      <c r="K285" s="698"/>
      <c r="L285" s="698"/>
      <c r="M285" s="698"/>
      <c r="N285" s="340"/>
      <c r="O285" s="341"/>
      <c r="P285" s="315"/>
      <c r="Q285" s="315"/>
      <c r="R285" s="315"/>
      <c r="S285" s="315"/>
      <c r="T285" s="315"/>
      <c r="U285" s="315"/>
      <c r="V285" s="315"/>
      <c r="W285" s="315"/>
      <c r="X285" s="315"/>
      <c r="Y285" s="342"/>
      <c r="Z285" s="320"/>
      <c r="AA285" s="321"/>
      <c r="AB285" s="321"/>
      <c r="AC285" s="321"/>
      <c r="AD285" s="321"/>
      <c r="AE285" s="322"/>
      <c r="AF285" s="322"/>
      <c r="AG285" s="322"/>
      <c r="AH285" s="322"/>
      <c r="AI285" s="323"/>
      <c r="AK285" s="314" t="s">
        <v>321</v>
      </c>
      <c r="AM285" s="260"/>
    </row>
    <row r="286" spans="2:39" ht="12.75">
      <c r="B286" s="278"/>
      <c r="C286" s="693"/>
      <c r="D286" s="697"/>
      <c r="E286" s="698"/>
      <c r="F286" s="698"/>
      <c r="G286" s="698"/>
      <c r="H286" s="698"/>
      <c r="I286" s="698"/>
      <c r="J286" s="698"/>
      <c r="K286" s="698"/>
      <c r="L286" s="698"/>
      <c r="M286" s="698"/>
      <c r="N286" s="340"/>
      <c r="O286" s="341"/>
      <c r="P286" s="315"/>
      <c r="Q286" s="315"/>
      <c r="R286" s="315"/>
      <c r="S286" s="315"/>
      <c r="T286" s="315"/>
      <c r="U286" s="315"/>
      <c r="V286" s="315"/>
      <c r="W286" s="315"/>
      <c r="X286" s="315"/>
      <c r="Y286" s="342"/>
      <c r="Z286" s="320"/>
      <c r="AA286" s="321"/>
      <c r="AB286" s="321"/>
      <c r="AC286" s="321"/>
      <c r="AD286" s="321"/>
      <c r="AE286" s="322"/>
      <c r="AF286" s="322"/>
      <c r="AG286" s="322"/>
      <c r="AH286" s="322"/>
      <c r="AI286" s="323"/>
      <c r="AK286" s="314" t="s">
        <v>323</v>
      </c>
      <c r="AM286" s="260"/>
    </row>
    <row r="287" spans="2:39" ht="12.75" customHeight="1">
      <c r="B287" s="276" t="s">
        <v>44</v>
      </c>
      <c r="C287" s="693"/>
      <c r="D287" s="697"/>
      <c r="E287" s="698"/>
      <c r="F287" s="698"/>
      <c r="G287" s="698"/>
      <c r="H287" s="698"/>
      <c r="I287" s="698"/>
      <c r="J287" s="698"/>
      <c r="K287" s="698"/>
      <c r="L287" s="698"/>
      <c r="M287" s="698"/>
      <c r="N287" s="340"/>
      <c r="O287" s="341"/>
      <c r="P287" s="315"/>
      <c r="Q287" s="315"/>
      <c r="R287" s="315"/>
      <c r="S287" s="315"/>
      <c r="T287" s="315"/>
      <c r="U287" s="315"/>
      <c r="V287" s="315"/>
      <c r="W287" s="315"/>
      <c r="X287" s="315"/>
      <c r="Y287" s="342"/>
      <c r="Z287" s="320"/>
      <c r="AA287" s="321"/>
      <c r="AB287" s="321"/>
      <c r="AC287" s="321"/>
      <c r="AD287" s="321"/>
      <c r="AE287" s="322"/>
      <c r="AF287" s="322"/>
      <c r="AG287" s="322"/>
      <c r="AH287" s="322"/>
      <c r="AI287" s="323"/>
      <c r="AK287" s="314" t="s">
        <v>324</v>
      </c>
      <c r="AM287" s="260"/>
    </row>
    <row r="288" spans="2:39" ht="16.5" customHeight="1">
      <c r="B288" s="277">
        <f>B284/$AG$11</f>
        <v>0</v>
      </c>
      <c r="C288" s="693"/>
      <c r="D288" s="699"/>
      <c r="E288" s="695"/>
      <c r="F288" s="695"/>
      <c r="G288" s="695"/>
      <c r="H288" s="695"/>
      <c r="I288" s="695"/>
      <c r="J288" s="695"/>
      <c r="K288" s="695"/>
      <c r="L288" s="695"/>
      <c r="M288" s="695"/>
      <c r="N288" s="340"/>
      <c r="O288" s="341"/>
      <c r="P288" s="315"/>
      <c r="Q288" s="315"/>
      <c r="R288" s="315"/>
      <c r="S288" s="315"/>
      <c r="T288" s="315"/>
      <c r="U288" s="315"/>
      <c r="V288" s="315"/>
      <c r="W288" s="315"/>
      <c r="X288" s="315"/>
      <c r="Y288" s="342"/>
      <c r="Z288" s="320"/>
      <c r="AA288" s="321"/>
      <c r="AB288" s="321"/>
      <c r="AC288" s="321"/>
      <c r="AD288" s="321"/>
      <c r="AE288" s="322"/>
      <c r="AF288" s="322"/>
      <c r="AG288" s="322"/>
      <c r="AH288" s="322"/>
      <c r="AI288" s="323"/>
      <c r="AM288" s="260"/>
    </row>
    <row r="289" spans="2:39" ht="12.75">
      <c r="B289" s="139"/>
      <c r="C289" s="693"/>
      <c r="D289" s="699"/>
      <c r="E289" s="695"/>
      <c r="F289" s="695"/>
      <c r="G289" s="695"/>
      <c r="H289" s="695"/>
      <c r="I289" s="695"/>
      <c r="J289" s="695"/>
      <c r="K289" s="695"/>
      <c r="L289" s="695"/>
      <c r="M289" s="695"/>
      <c r="N289" s="340"/>
      <c r="O289" s="341"/>
      <c r="P289" s="315"/>
      <c r="Q289" s="315"/>
      <c r="R289" s="315"/>
      <c r="S289" s="315"/>
      <c r="T289" s="315"/>
      <c r="U289" s="315"/>
      <c r="V289" s="315"/>
      <c r="W289" s="315"/>
      <c r="X289" s="315"/>
      <c r="Y289" s="342"/>
      <c r="Z289" s="320"/>
      <c r="AA289" s="321"/>
      <c r="AB289" s="321"/>
      <c r="AC289" s="321"/>
      <c r="AD289" s="321"/>
      <c r="AE289" s="322"/>
      <c r="AF289" s="322"/>
      <c r="AG289" s="322"/>
      <c r="AH289" s="322"/>
      <c r="AI289" s="323"/>
      <c r="AM289" s="260"/>
    </row>
    <row r="290" spans="2:39" ht="12.75">
      <c r="B290" s="139"/>
      <c r="C290" s="700" t="s">
        <v>4</v>
      </c>
      <c r="D290" s="699"/>
      <c r="E290" s="695"/>
      <c r="F290" s="695"/>
      <c r="G290" s="695"/>
      <c r="H290" s="695"/>
      <c r="I290" s="695"/>
      <c r="J290" s="695"/>
      <c r="K290" s="695"/>
      <c r="L290" s="695"/>
      <c r="M290" s="695"/>
      <c r="N290" s="340"/>
      <c r="O290" s="343"/>
      <c r="P290" s="344"/>
      <c r="Q290" s="345"/>
      <c r="R290" s="345"/>
      <c r="S290" s="345"/>
      <c r="T290" s="345"/>
      <c r="U290" s="345"/>
      <c r="V290" s="345"/>
      <c r="W290" s="345"/>
      <c r="X290" s="345"/>
      <c r="Y290" s="346"/>
      <c r="Z290" s="320"/>
      <c r="AA290" s="321"/>
      <c r="AB290" s="321"/>
      <c r="AC290" s="321"/>
      <c r="AD290" s="321"/>
      <c r="AE290" s="322"/>
      <c r="AF290" s="322"/>
      <c r="AG290" s="322"/>
      <c r="AH290" s="322"/>
      <c r="AI290" s="323"/>
      <c r="AM290" s="260"/>
    </row>
    <row r="291" spans="2:39" ht="12.75">
      <c r="B291" s="139"/>
      <c r="C291" s="700"/>
      <c r="D291" s="699"/>
      <c r="E291" s="695"/>
      <c r="F291" s="695"/>
      <c r="G291" s="695"/>
      <c r="H291" s="695"/>
      <c r="I291" s="695"/>
      <c r="J291" s="695"/>
      <c r="K291" s="695"/>
      <c r="L291" s="695"/>
      <c r="M291" s="695"/>
      <c r="N291" s="340"/>
      <c r="O291" s="343"/>
      <c r="P291" s="344"/>
      <c r="Q291" s="345"/>
      <c r="R291" s="345"/>
      <c r="S291" s="345"/>
      <c r="T291" s="345"/>
      <c r="U291" s="345"/>
      <c r="V291" s="345"/>
      <c r="W291" s="345"/>
      <c r="X291" s="345"/>
      <c r="Y291" s="346"/>
      <c r="Z291" s="320"/>
      <c r="AA291" s="321"/>
      <c r="AB291" s="321"/>
      <c r="AC291" s="321"/>
      <c r="AD291" s="321"/>
      <c r="AE291" s="322"/>
      <c r="AF291" s="322"/>
      <c r="AG291" s="322"/>
      <c r="AH291" s="322"/>
      <c r="AI291" s="323"/>
      <c r="AM291" s="260"/>
    </row>
    <row r="292" spans="2:39" ht="12.75" customHeight="1">
      <c r="B292" s="139"/>
      <c r="C292" s="700"/>
      <c r="D292" s="699"/>
      <c r="E292" s="695"/>
      <c r="F292" s="695"/>
      <c r="G292" s="695"/>
      <c r="H292" s="695"/>
      <c r="I292" s="695"/>
      <c r="J292" s="695"/>
      <c r="K292" s="695"/>
      <c r="L292" s="695"/>
      <c r="M292" s="695"/>
      <c r="N292" s="340"/>
      <c r="O292" s="343"/>
      <c r="P292" s="344"/>
      <c r="Q292" s="345"/>
      <c r="R292" s="345"/>
      <c r="S292" s="345"/>
      <c r="T292" s="345"/>
      <c r="U292" s="345"/>
      <c r="V292" s="345"/>
      <c r="W292" s="345"/>
      <c r="X292" s="345"/>
      <c r="Y292" s="346"/>
      <c r="Z292" s="320"/>
      <c r="AA292" s="321"/>
      <c r="AB292" s="321"/>
      <c r="AC292" s="321"/>
      <c r="AD292" s="321"/>
      <c r="AE292" s="322"/>
      <c r="AF292" s="322"/>
      <c r="AG292" s="322"/>
      <c r="AH292" s="322"/>
      <c r="AI292" s="323"/>
      <c r="AM292" s="260"/>
    </row>
    <row r="293" spans="2:39" ht="15" customHeight="1">
      <c r="B293" s="139"/>
      <c r="C293" s="700"/>
      <c r="D293" s="699"/>
      <c r="E293" s="695"/>
      <c r="F293" s="695"/>
      <c r="G293" s="695"/>
      <c r="H293" s="695"/>
      <c r="I293" s="695"/>
      <c r="J293" s="695"/>
      <c r="K293" s="695"/>
      <c r="L293" s="695"/>
      <c r="M293" s="695"/>
      <c r="N293" s="340"/>
      <c r="O293" s="343"/>
      <c r="P293" s="347"/>
      <c r="Q293" s="345"/>
      <c r="R293" s="345"/>
      <c r="S293" s="345"/>
      <c r="T293" s="345"/>
      <c r="U293" s="345"/>
      <c r="V293" s="345"/>
      <c r="W293" s="345"/>
      <c r="X293" s="345"/>
      <c r="Y293" s="346"/>
      <c r="Z293" s="320"/>
      <c r="AA293" s="321"/>
      <c r="AB293" s="321"/>
      <c r="AC293" s="321"/>
      <c r="AD293" s="321"/>
      <c r="AE293" s="322"/>
      <c r="AF293" s="322"/>
      <c r="AG293" s="322"/>
      <c r="AH293" s="322"/>
      <c r="AI293" s="323"/>
      <c r="AM293" s="260"/>
    </row>
    <row r="294" spans="2:39" ht="12.75">
      <c r="B294" s="139"/>
      <c r="C294" s="700"/>
      <c r="D294" s="703"/>
      <c r="E294" s="695"/>
      <c r="F294" s="695"/>
      <c r="G294" s="695"/>
      <c r="H294" s="695"/>
      <c r="I294" s="695"/>
      <c r="J294" s="695"/>
      <c r="K294" s="695"/>
      <c r="L294" s="695"/>
      <c r="M294" s="695"/>
      <c r="N294" s="340"/>
      <c r="O294" s="343"/>
      <c r="P294" s="347"/>
      <c r="Q294" s="345"/>
      <c r="R294" s="345"/>
      <c r="S294" s="345"/>
      <c r="T294" s="345"/>
      <c r="U294" s="345"/>
      <c r="V294" s="345"/>
      <c r="W294" s="345"/>
      <c r="X294" s="345"/>
      <c r="Y294" s="346"/>
      <c r="Z294" s="320"/>
      <c r="AA294" s="321"/>
      <c r="AB294" s="321"/>
      <c r="AC294" s="321"/>
      <c r="AD294" s="321"/>
      <c r="AE294" s="322"/>
      <c r="AF294" s="322"/>
      <c r="AG294" s="322"/>
      <c r="AH294" s="322"/>
      <c r="AI294" s="323"/>
      <c r="AM294" s="260"/>
    </row>
    <row r="295" spans="2:39" ht="12.75">
      <c r="B295" s="139"/>
      <c r="C295" s="700"/>
      <c r="D295" s="703"/>
      <c r="E295" s="695"/>
      <c r="F295" s="695"/>
      <c r="G295" s="695"/>
      <c r="H295" s="695"/>
      <c r="I295" s="695"/>
      <c r="J295" s="695"/>
      <c r="K295" s="695"/>
      <c r="L295" s="695"/>
      <c r="M295" s="695"/>
      <c r="N295" s="340"/>
      <c r="O295" s="343"/>
      <c r="P295" s="347"/>
      <c r="Q295" s="345"/>
      <c r="R295" s="345"/>
      <c r="S295" s="345"/>
      <c r="T295" s="345"/>
      <c r="U295" s="345"/>
      <c r="V295" s="345"/>
      <c r="W295" s="345"/>
      <c r="X295" s="345"/>
      <c r="Y295" s="346"/>
      <c r="Z295" s="320"/>
      <c r="AA295" s="321"/>
      <c r="AB295" s="321"/>
      <c r="AC295" s="321"/>
      <c r="AD295" s="321"/>
      <c r="AE295" s="322"/>
      <c r="AF295" s="322"/>
      <c r="AG295" s="322"/>
      <c r="AH295" s="322"/>
      <c r="AI295" s="323"/>
      <c r="AM295" s="260"/>
    </row>
    <row r="296" spans="2:39" ht="12.75">
      <c r="B296" s="139"/>
      <c r="C296" s="700"/>
      <c r="D296" s="704"/>
      <c r="E296" s="706"/>
      <c r="F296" s="707"/>
      <c r="G296" s="707"/>
      <c r="H296" s="707"/>
      <c r="I296" s="707"/>
      <c r="J296" s="707"/>
      <c r="K296" s="707"/>
      <c r="L296" s="707"/>
      <c r="M296" s="708"/>
      <c r="N296" s="340"/>
      <c r="O296" s="343"/>
      <c r="P296" s="345"/>
      <c r="Q296" s="345"/>
      <c r="R296" s="345"/>
      <c r="S296" s="345"/>
      <c r="T296" s="345"/>
      <c r="U296" s="345"/>
      <c r="V296" s="345"/>
      <c r="W296" s="345"/>
      <c r="X296" s="345"/>
      <c r="Y296" s="346"/>
      <c r="Z296" s="320"/>
      <c r="AA296" s="321"/>
      <c r="AB296" s="321"/>
      <c r="AC296" s="321"/>
      <c r="AD296" s="321"/>
      <c r="AE296" s="322"/>
      <c r="AF296" s="322"/>
      <c r="AG296" s="322"/>
      <c r="AH296" s="322"/>
      <c r="AI296" s="323"/>
      <c r="AM296" s="260"/>
    </row>
    <row r="297" spans="2:39" ht="12.75">
      <c r="B297" s="139"/>
      <c r="C297" s="700"/>
      <c r="D297" s="705"/>
      <c r="E297" s="709"/>
      <c r="F297" s="710"/>
      <c r="G297" s="710"/>
      <c r="H297" s="710"/>
      <c r="I297" s="710"/>
      <c r="J297" s="710"/>
      <c r="K297" s="710"/>
      <c r="L297" s="710"/>
      <c r="M297" s="711"/>
      <c r="N297" s="340"/>
      <c r="O297" s="343"/>
      <c r="P297" s="345"/>
      <c r="Q297" s="345"/>
      <c r="R297" s="345"/>
      <c r="S297" s="345"/>
      <c r="T297" s="345"/>
      <c r="U297" s="345"/>
      <c r="V297" s="345"/>
      <c r="W297" s="345"/>
      <c r="X297" s="345"/>
      <c r="Y297" s="346"/>
      <c r="Z297" s="320"/>
      <c r="AA297" s="321"/>
      <c r="AB297" s="321"/>
      <c r="AC297" s="321"/>
      <c r="AD297" s="321"/>
      <c r="AE297" s="322"/>
      <c r="AF297" s="322"/>
      <c r="AG297" s="322"/>
      <c r="AH297" s="322"/>
      <c r="AI297" s="323"/>
      <c r="AM297" s="260"/>
    </row>
    <row r="298" spans="2:39" ht="12.75">
      <c r="B298" s="139"/>
      <c r="C298" s="700"/>
      <c r="D298" s="704"/>
      <c r="E298" s="706"/>
      <c r="F298" s="707"/>
      <c r="G298" s="707"/>
      <c r="H298" s="707"/>
      <c r="I298" s="707"/>
      <c r="J298" s="707"/>
      <c r="K298" s="707"/>
      <c r="L298" s="707"/>
      <c r="M298" s="708"/>
      <c r="N298" s="340"/>
      <c r="O298" s="343"/>
      <c r="P298" s="345"/>
      <c r="Q298" s="345"/>
      <c r="R298" s="345"/>
      <c r="S298" s="345"/>
      <c r="T298" s="345"/>
      <c r="U298" s="345"/>
      <c r="V298" s="345"/>
      <c r="W298" s="345"/>
      <c r="X298" s="345"/>
      <c r="Y298" s="346"/>
      <c r="Z298" s="320"/>
      <c r="AA298" s="321"/>
      <c r="AB298" s="321"/>
      <c r="AC298" s="321"/>
      <c r="AD298" s="321"/>
      <c r="AE298" s="322"/>
      <c r="AF298" s="322"/>
      <c r="AG298" s="322"/>
      <c r="AH298" s="322"/>
      <c r="AI298" s="323"/>
      <c r="AM298" s="260"/>
    </row>
    <row r="299" spans="2:39" ht="12.75">
      <c r="B299" s="139"/>
      <c r="C299" s="700"/>
      <c r="D299" s="705"/>
      <c r="E299" s="709"/>
      <c r="F299" s="710"/>
      <c r="G299" s="710"/>
      <c r="H299" s="710"/>
      <c r="I299" s="710"/>
      <c r="J299" s="710"/>
      <c r="K299" s="710"/>
      <c r="L299" s="710"/>
      <c r="M299" s="711"/>
      <c r="N299" s="340"/>
      <c r="O299" s="343"/>
      <c r="P299" s="345"/>
      <c r="Q299" s="345"/>
      <c r="R299" s="345"/>
      <c r="S299" s="345"/>
      <c r="T299" s="345"/>
      <c r="U299" s="345"/>
      <c r="V299" s="345"/>
      <c r="W299" s="345"/>
      <c r="X299" s="345"/>
      <c r="Y299" s="346"/>
      <c r="Z299" s="320"/>
      <c r="AA299" s="321"/>
      <c r="AB299" s="321"/>
      <c r="AC299" s="321"/>
      <c r="AD299" s="321"/>
      <c r="AE299" s="322"/>
      <c r="AF299" s="322"/>
      <c r="AG299" s="322"/>
      <c r="AH299" s="322"/>
      <c r="AI299" s="323"/>
      <c r="AM299" s="260"/>
    </row>
    <row r="300" spans="2:39" ht="12.75">
      <c r="B300" s="139"/>
      <c r="C300" s="700"/>
      <c r="D300" s="703"/>
      <c r="E300" s="695"/>
      <c r="F300" s="695"/>
      <c r="G300" s="695"/>
      <c r="H300" s="695"/>
      <c r="I300" s="695"/>
      <c r="J300" s="695"/>
      <c r="K300" s="695"/>
      <c r="L300" s="695"/>
      <c r="M300" s="695"/>
      <c r="N300" s="340"/>
      <c r="O300" s="343"/>
      <c r="P300" s="345"/>
      <c r="Q300" s="345"/>
      <c r="R300" s="345"/>
      <c r="S300" s="345"/>
      <c r="T300" s="345"/>
      <c r="U300" s="345"/>
      <c r="V300" s="345"/>
      <c r="W300" s="345"/>
      <c r="X300" s="345"/>
      <c r="Y300" s="346"/>
      <c r="Z300" s="320"/>
      <c r="AA300" s="321"/>
      <c r="AB300" s="321"/>
      <c r="AC300" s="321"/>
      <c r="AD300" s="321"/>
      <c r="AE300" s="322"/>
      <c r="AF300" s="322"/>
      <c r="AG300" s="322"/>
      <c r="AH300" s="322"/>
      <c r="AI300" s="323"/>
      <c r="AM300" s="260"/>
    </row>
    <row r="301" spans="2:39" ht="12.75">
      <c r="B301" s="139"/>
      <c r="C301" s="700"/>
      <c r="D301" s="703"/>
      <c r="E301" s="695"/>
      <c r="F301" s="695"/>
      <c r="G301" s="695"/>
      <c r="H301" s="695"/>
      <c r="I301" s="695"/>
      <c r="J301" s="695"/>
      <c r="K301" s="695"/>
      <c r="L301" s="695"/>
      <c r="M301" s="695"/>
      <c r="N301" s="340"/>
      <c r="O301" s="343"/>
      <c r="P301" s="345"/>
      <c r="Q301" s="345"/>
      <c r="R301" s="345"/>
      <c r="S301" s="345"/>
      <c r="T301" s="345"/>
      <c r="U301" s="345"/>
      <c r="V301" s="345"/>
      <c r="W301" s="345"/>
      <c r="X301" s="345"/>
      <c r="Y301" s="346"/>
      <c r="Z301" s="324"/>
      <c r="AA301" s="325"/>
      <c r="AB301" s="325"/>
      <c r="AC301" s="325"/>
      <c r="AD301" s="325"/>
      <c r="AE301" s="326"/>
      <c r="AF301" s="326"/>
      <c r="AG301" s="326"/>
      <c r="AH301" s="326"/>
      <c r="AI301" s="327"/>
      <c r="AM301" s="260"/>
    </row>
    <row r="302" spans="2:26" s="286" customFormat="1" ht="12.75">
      <c r="B302" s="284"/>
      <c r="C302" s="138"/>
      <c r="D302" s="283"/>
      <c r="E302" s="284"/>
      <c r="F302" s="285"/>
      <c r="G302" s="285"/>
      <c r="H302" s="285"/>
      <c r="I302" s="285"/>
      <c r="J302" s="285"/>
      <c r="K302" s="285"/>
      <c r="L302" s="285"/>
      <c r="M302" s="285"/>
      <c r="O302" s="187"/>
      <c r="P302" s="287"/>
      <c r="Q302" s="287"/>
      <c r="R302" s="287"/>
      <c r="S302" s="287"/>
      <c r="T302" s="287"/>
      <c r="U302" s="287"/>
      <c r="V302" s="287"/>
      <c r="W302" s="287"/>
      <c r="X302" s="287"/>
      <c r="Y302" s="287"/>
      <c r="Z302" s="288"/>
    </row>
    <row r="303" spans="2:36" ht="15.75" customHeight="1">
      <c r="B303" s="313" t="s">
        <v>317</v>
      </c>
      <c r="C303" s="425"/>
      <c r="D303" s="425"/>
      <c r="E303" s="263" t="s">
        <v>316</v>
      </c>
      <c r="F303" s="264"/>
      <c r="G303" s="264"/>
      <c r="H303" s="264"/>
      <c r="I303" s="264"/>
      <c r="J303" s="264"/>
      <c r="K303" s="264"/>
      <c r="L303" s="264"/>
      <c r="M303" s="264"/>
      <c r="N303" s="685" t="s">
        <v>41</v>
      </c>
      <c r="O303" s="685"/>
      <c r="P303" s="264" t="s">
        <v>326</v>
      </c>
      <c r="Q303" s="264"/>
      <c r="R303" s="264"/>
      <c r="S303" s="264"/>
      <c r="T303" s="264"/>
      <c r="U303" s="264"/>
      <c r="V303" s="264"/>
      <c r="W303" s="264"/>
      <c r="X303" s="264"/>
      <c r="Y303" s="264"/>
      <c r="Z303" s="685" t="s">
        <v>191</v>
      </c>
      <c r="AA303" s="685"/>
      <c r="AB303" s="685"/>
      <c r="AC303" s="685"/>
      <c r="AD303" s="685"/>
      <c r="AE303" s="264"/>
      <c r="AF303" s="685" t="s">
        <v>45</v>
      </c>
      <c r="AG303" s="685"/>
      <c r="AH303" s="685"/>
      <c r="AI303" s="685"/>
      <c r="AJ303" s="173"/>
    </row>
    <row r="304" spans="2:35" ht="18" customHeight="1">
      <c r="B304" s="265" t="s">
        <v>308</v>
      </c>
      <c r="C304" s="266"/>
      <c r="D304" s="267"/>
      <c r="E304" s="298"/>
      <c r="F304" s="298"/>
      <c r="G304" s="298"/>
      <c r="H304" s="298"/>
      <c r="I304" s="298"/>
      <c r="J304" s="298"/>
      <c r="K304" s="298"/>
      <c r="L304" s="298"/>
      <c r="M304" s="298"/>
      <c r="N304" s="304" t="s">
        <v>310</v>
      </c>
      <c r="O304" s="304" t="s">
        <v>311</v>
      </c>
      <c r="P304" s="298"/>
      <c r="Q304" s="267"/>
      <c r="R304" s="267"/>
      <c r="S304" s="267"/>
      <c r="T304" s="267"/>
      <c r="U304" s="267"/>
      <c r="V304" s="267"/>
      <c r="W304" s="267"/>
      <c r="X304" s="267"/>
      <c r="Y304" s="267"/>
      <c r="Z304" s="268" t="s">
        <v>188</v>
      </c>
      <c r="AA304" s="268" t="s">
        <v>189</v>
      </c>
      <c r="AB304" s="268" t="s">
        <v>190</v>
      </c>
      <c r="AC304" s="268" t="s">
        <v>211</v>
      </c>
      <c r="AD304" s="268" t="s">
        <v>212</v>
      </c>
      <c r="AE304" s="269" t="s">
        <v>47</v>
      </c>
      <c r="AF304" s="269" t="s">
        <v>48</v>
      </c>
      <c r="AG304" s="269" t="s">
        <v>309</v>
      </c>
      <c r="AH304" s="269" t="s">
        <v>322</v>
      </c>
      <c r="AI304" s="269" t="s">
        <v>49</v>
      </c>
    </row>
    <row r="305" spans="2:39" ht="12.75" customHeight="1">
      <c r="B305" s="686" t="s">
        <v>34</v>
      </c>
      <c r="C305" s="693" t="s">
        <v>325</v>
      </c>
      <c r="D305" s="694"/>
      <c r="E305" s="695"/>
      <c r="F305" s="695"/>
      <c r="G305" s="695"/>
      <c r="H305" s="695"/>
      <c r="I305" s="695"/>
      <c r="J305" s="695"/>
      <c r="K305" s="695"/>
      <c r="L305" s="695"/>
      <c r="M305" s="695"/>
      <c r="N305" s="340"/>
      <c r="O305" s="341"/>
      <c r="P305" s="315"/>
      <c r="Q305" s="315"/>
      <c r="R305" s="315"/>
      <c r="S305" s="315"/>
      <c r="T305" s="315"/>
      <c r="U305" s="315"/>
      <c r="V305" s="315"/>
      <c r="W305" s="315"/>
      <c r="X305" s="315"/>
      <c r="Y305" s="342"/>
      <c r="Z305" s="316"/>
      <c r="AA305" s="317"/>
      <c r="AB305" s="317"/>
      <c r="AC305" s="317"/>
      <c r="AD305" s="317"/>
      <c r="AE305" s="318"/>
      <c r="AF305" s="318"/>
      <c r="AG305" s="318"/>
      <c r="AH305" s="318"/>
      <c r="AI305" s="319"/>
      <c r="AK305" s="314" t="s">
        <v>318</v>
      </c>
      <c r="AM305" s="260"/>
    </row>
    <row r="306" spans="2:39" ht="12.75" customHeight="1">
      <c r="B306" s="686"/>
      <c r="C306" s="693"/>
      <c r="D306" s="694"/>
      <c r="E306" s="695"/>
      <c r="F306" s="695"/>
      <c r="G306" s="695"/>
      <c r="H306" s="695"/>
      <c r="I306" s="695"/>
      <c r="J306" s="695"/>
      <c r="K306" s="695"/>
      <c r="L306" s="695"/>
      <c r="M306" s="695"/>
      <c r="N306" s="340"/>
      <c r="O306" s="341"/>
      <c r="P306" s="315"/>
      <c r="Q306" s="315"/>
      <c r="R306" s="315"/>
      <c r="S306" s="315"/>
      <c r="T306" s="315"/>
      <c r="U306" s="315"/>
      <c r="V306" s="315"/>
      <c r="W306" s="315"/>
      <c r="X306" s="315"/>
      <c r="Y306" s="342"/>
      <c r="Z306" s="320"/>
      <c r="AA306" s="321"/>
      <c r="AB306" s="321"/>
      <c r="AC306" s="321"/>
      <c r="AD306" s="321"/>
      <c r="AE306" s="322"/>
      <c r="AF306" s="322"/>
      <c r="AG306" s="322"/>
      <c r="AH306" s="322"/>
      <c r="AI306" s="323"/>
      <c r="AK306" s="314" t="s">
        <v>319</v>
      </c>
      <c r="AM306" s="260"/>
    </row>
    <row r="307" spans="2:39" ht="12.75">
      <c r="B307" s="696">
        <f>SUM(O305:O324)+SUM(N305:N324)</f>
        <v>0</v>
      </c>
      <c r="C307" s="693"/>
      <c r="D307" s="712"/>
      <c r="E307" s="698"/>
      <c r="F307" s="698"/>
      <c r="G307" s="698"/>
      <c r="H307" s="698"/>
      <c r="I307" s="698"/>
      <c r="J307" s="698"/>
      <c r="K307" s="698"/>
      <c r="L307" s="698"/>
      <c r="M307" s="698"/>
      <c r="N307" s="340"/>
      <c r="O307" s="341"/>
      <c r="P307" s="315"/>
      <c r="Q307" s="315"/>
      <c r="R307" s="315"/>
      <c r="S307" s="315"/>
      <c r="T307" s="315"/>
      <c r="U307" s="315"/>
      <c r="V307" s="315"/>
      <c r="W307" s="315"/>
      <c r="X307" s="315"/>
      <c r="Y307" s="342"/>
      <c r="Z307" s="320"/>
      <c r="AA307" s="321"/>
      <c r="AB307" s="321"/>
      <c r="AC307" s="321"/>
      <c r="AD307" s="321"/>
      <c r="AE307" s="322"/>
      <c r="AF307" s="322"/>
      <c r="AG307" s="322"/>
      <c r="AH307" s="322"/>
      <c r="AI307" s="323"/>
      <c r="AK307" s="314" t="s">
        <v>320</v>
      </c>
      <c r="AM307" s="260"/>
    </row>
    <row r="308" spans="2:39" ht="12.75">
      <c r="B308" s="696"/>
      <c r="C308" s="693"/>
      <c r="D308" s="712"/>
      <c r="E308" s="698"/>
      <c r="F308" s="698"/>
      <c r="G308" s="698"/>
      <c r="H308" s="698"/>
      <c r="I308" s="698"/>
      <c r="J308" s="698"/>
      <c r="K308" s="698"/>
      <c r="L308" s="698"/>
      <c r="M308" s="698"/>
      <c r="N308" s="340"/>
      <c r="O308" s="341"/>
      <c r="P308" s="315"/>
      <c r="Q308" s="315"/>
      <c r="R308" s="315"/>
      <c r="S308" s="315"/>
      <c r="T308" s="315"/>
      <c r="U308" s="315"/>
      <c r="V308" s="315"/>
      <c r="W308" s="315"/>
      <c r="X308" s="315"/>
      <c r="Y308" s="342"/>
      <c r="Z308" s="320"/>
      <c r="AA308" s="321"/>
      <c r="AB308" s="321"/>
      <c r="AC308" s="321"/>
      <c r="AD308" s="321"/>
      <c r="AE308" s="322"/>
      <c r="AF308" s="322"/>
      <c r="AG308" s="322"/>
      <c r="AH308" s="322"/>
      <c r="AI308" s="323"/>
      <c r="AK308" s="314" t="s">
        <v>321</v>
      </c>
      <c r="AM308" s="260"/>
    </row>
    <row r="309" spans="2:39" ht="12.75">
      <c r="B309" s="278"/>
      <c r="C309" s="693"/>
      <c r="D309" s="697"/>
      <c r="E309" s="698"/>
      <c r="F309" s="698"/>
      <c r="G309" s="698"/>
      <c r="H309" s="698"/>
      <c r="I309" s="698"/>
      <c r="J309" s="698"/>
      <c r="K309" s="698"/>
      <c r="L309" s="698"/>
      <c r="M309" s="698"/>
      <c r="N309" s="340"/>
      <c r="O309" s="341"/>
      <c r="P309" s="315"/>
      <c r="Q309" s="315"/>
      <c r="R309" s="315"/>
      <c r="S309" s="315"/>
      <c r="T309" s="315"/>
      <c r="U309" s="315"/>
      <c r="V309" s="315"/>
      <c r="W309" s="315"/>
      <c r="X309" s="315"/>
      <c r="Y309" s="342"/>
      <c r="Z309" s="320"/>
      <c r="AA309" s="321"/>
      <c r="AB309" s="321"/>
      <c r="AC309" s="321"/>
      <c r="AD309" s="321"/>
      <c r="AE309" s="322"/>
      <c r="AF309" s="322"/>
      <c r="AG309" s="322"/>
      <c r="AH309" s="322"/>
      <c r="AI309" s="323"/>
      <c r="AK309" s="314" t="s">
        <v>323</v>
      </c>
      <c r="AM309" s="260"/>
    </row>
    <row r="310" spans="2:39" ht="12.75" customHeight="1">
      <c r="B310" s="276" t="s">
        <v>44</v>
      </c>
      <c r="C310" s="693"/>
      <c r="D310" s="697"/>
      <c r="E310" s="698"/>
      <c r="F310" s="698"/>
      <c r="G310" s="698"/>
      <c r="H310" s="698"/>
      <c r="I310" s="698"/>
      <c r="J310" s="698"/>
      <c r="K310" s="698"/>
      <c r="L310" s="698"/>
      <c r="M310" s="698"/>
      <c r="N310" s="340"/>
      <c r="O310" s="341"/>
      <c r="P310" s="315"/>
      <c r="Q310" s="315"/>
      <c r="R310" s="315"/>
      <c r="S310" s="315"/>
      <c r="T310" s="315"/>
      <c r="U310" s="315"/>
      <c r="V310" s="315"/>
      <c r="W310" s="315"/>
      <c r="X310" s="315"/>
      <c r="Y310" s="342"/>
      <c r="Z310" s="320"/>
      <c r="AA310" s="321"/>
      <c r="AB310" s="321"/>
      <c r="AC310" s="321"/>
      <c r="AD310" s="321"/>
      <c r="AE310" s="322"/>
      <c r="AF310" s="322"/>
      <c r="AG310" s="322"/>
      <c r="AH310" s="322"/>
      <c r="AI310" s="323"/>
      <c r="AK310" s="314" t="s">
        <v>324</v>
      </c>
      <c r="AM310" s="260"/>
    </row>
    <row r="311" spans="2:39" ht="16.5" customHeight="1">
      <c r="B311" s="277">
        <f>B307/$AG$11</f>
        <v>0</v>
      </c>
      <c r="C311" s="693"/>
      <c r="D311" s="699"/>
      <c r="E311" s="695"/>
      <c r="F311" s="695"/>
      <c r="G311" s="695"/>
      <c r="H311" s="695"/>
      <c r="I311" s="695"/>
      <c r="J311" s="695"/>
      <c r="K311" s="695"/>
      <c r="L311" s="695"/>
      <c r="M311" s="695"/>
      <c r="N311" s="340"/>
      <c r="O311" s="341"/>
      <c r="P311" s="315"/>
      <c r="Q311" s="315"/>
      <c r="R311" s="315"/>
      <c r="S311" s="315"/>
      <c r="T311" s="315"/>
      <c r="U311" s="315"/>
      <c r="V311" s="315"/>
      <c r="W311" s="315"/>
      <c r="X311" s="315"/>
      <c r="Y311" s="342"/>
      <c r="Z311" s="320"/>
      <c r="AA311" s="321"/>
      <c r="AB311" s="321"/>
      <c r="AC311" s="321"/>
      <c r="AD311" s="321"/>
      <c r="AE311" s="322"/>
      <c r="AF311" s="322"/>
      <c r="AG311" s="322"/>
      <c r="AH311" s="322"/>
      <c r="AI311" s="323"/>
      <c r="AM311" s="260"/>
    </row>
    <row r="312" spans="2:39" ht="12.75">
      <c r="B312" s="139"/>
      <c r="C312" s="693"/>
      <c r="D312" s="699"/>
      <c r="E312" s="695"/>
      <c r="F312" s="695"/>
      <c r="G312" s="695"/>
      <c r="H312" s="695"/>
      <c r="I312" s="695"/>
      <c r="J312" s="695"/>
      <c r="K312" s="695"/>
      <c r="L312" s="695"/>
      <c r="M312" s="695"/>
      <c r="N312" s="340"/>
      <c r="O312" s="341"/>
      <c r="P312" s="315"/>
      <c r="Q312" s="315"/>
      <c r="R312" s="315"/>
      <c r="S312" s="315"/>
      <c r="T312" s="315"/>
      <c r="U312" s="315"/>
      <c r="V312" s="315"/>
      <c r="W312" s="315"/>
      <c r="X312" s="315"/>
      <c r="Y312" s="342"/>
      <c r="Z312" s="320"/>
      <c r="AA312" s="321"/>
      <c r="AB312" s="321"/>
      <c r="AC312" s="321"/>
      <c r="AD312" s="321"/>
      <c r="AE312" s="322"/>
      <c r="AF312" s="322"/>
      <c r="AG312" s="322"/>
      <c r="AH312" s="322"/>
      <c r="AI312" s="323"/>
      <c r="AM312" s="260"/>
    </row>
    <row r="313" spans="2:39" ht="12.75">
      <c r="B313" s="139"/>
      <c r="C313" s="700" t="s">
        <v>4</v>
      </c>
      <c r="D313" s="699"/>
      <c r="E313" s="695"/>
      <c r="F313" s="695"/>
      <c r="G313" s="695"/>
      <c r="H313" s="695"/>
      <c r="I313" s="695"/>
      <c r="J313" s="695"/>
      <c r="K313" s="695"/>
      <c r="L313" s="695"/>
      <c r="M313" s="695"/>
      <c r="N313" s="340"/>
      <c r="O313" s="343"/>
      <c r="P313" s="344"/>
      <c r="Q313" s="345"/>
      <c r="R313" s="345"/>
      <c r="S313" s="345"/>
      <c r="T313" s="345"/>
      <c r="U313" s="345"/>
      <c r="V313" s="345"/>
      <c r="W313" s="345"/>
      <c r="X313" s="345"/>
      <c r="Y313" s="346"/>
      <c r="Z313" s="320"/>
      <c r="AA313" s="321"/>
      <c r="AB313" s="321"/>
      <c r="AC313" s="321"/>
      <c r="AD313" s="321"/>
      <c r="AE313" s="322"/>
      <c r="AF313" s="322"/>
      <c r="AG313" s="322"/>
      <c r="AH313" s="322"/>
      <c r="AI313" s="323"/>
      <c r="AM313" s="260"/>
    </row>
    <row r="314" spans="2:39" ht="12.75">
      <c r="B314" s="139"/>
      <c r="C314" s="700"/>
      <c r="D314" s="699"/>
      <c r="E314" s="695"/>
      <c r="F314" s="695"/>
      <c r="G314" s="695"/>
      <c r="H314" s="695"/>
      <c r="I314" s="695"/>
      <c r="J314" s="695"/>
      <c r="K314" s="695"/>
      <c r="L314" s="695"/>
      <c r="M314" s="695"/>
      <c r="N314" s="340"/>
      <c r="O314" s="343"/>
      <c r="P314" s="344"/>
      <c r="Q314" s="345"/>
      <c r="R314" s="345"/>
      <c r="S314" s="345"/>
      <c r="T314" s="345"/>
      <c r="U314" s="345"/>
      <c r="V314" s="345"/>
      <c r="W314" s="345"/>
      <c r="X314" s="345"/>
      <c r="Y314" s="346"/>
      <c r="Z314" s="320"/>
      <c r="AA314" s="321"/>
      <c r="AB314" s="321"/>
      <c r="AC314" s="321"/>
      <c r="AD314" s="321"/>
      <c r="AE314" s="322"/>
      <c r="AF314" s="322"/>
      <c r="AG314" s="322"/>
      <c r="AH314" s="322"/>
      <c r="AI314" s="323"/>
      <c r="AM314" s="260"/>
    </row>
    <row r="315" spans="2:39" ht="12.75" customHeight="1">
      <c r="B315" s="139"/>
      <c r="C315" s="700"/>
      <c r="D315" s="699"/>
      <c r="E315" s="695"/>
      <c r="F315" s="695"/>
      <c r="G315" s="695"/>
      <c r="H315" s="695"/>
      <c r="I315" s="695"/>
      <c r="J315" s="695"/>
      <c r="K315" s="695"/>
      <c r="L315" s="695"/>
      <c r="M315" s="695"/>
      <c r="N315" s="340"/>
      <c r="O315" s="343"/>
      <c r="P315" s="344"/>
      <c r="Q315" s="345"/>
      <c r="R315" s="345"/>
      <c r="S315" s="345"/>
      <c r="T315" s="345"/>
      <c r="U315" s="345"/>
      <c r="V315" s="345"/>
      <c r="W315" s="345"/>
      <c r="X315" s="345"/>
      <c r="Y315" s="346"/>
      <c r="Z315" s="320"/>
      <c r="AA315" s="321"/>
      <c r="AB315" s="321"/>
      <c r="AC315" s="321"/>
      <c r="AD315" s="321"/>
      <c r="AE315" s="322"/>
      <c r="AF315" s="322"/>
      <c r="AG315" s="322"/>
      <c r="AH315" s="322"/>
      <c r="AI315" s="323"/>
      <c r="AM315" s="260"/>
    </row>
    <row r="316" spans="2:39" ht="15" customHeight="1">
      <c r="B316" s="139"/>
      <c r="C316" s="700"/>
      <c r="D316" s="699"/>
      <c r="E316" s="695"/>
      <c r="F316" s="695"/>
      <c r="G316" s="695"/>
      <c r="H316" s="695"/>
      <c r="I316" s="695"/>
      <c r="J316" s="695"/>
      <c r="K316" s="695"/>
      <c r="L316" s="695"/>
      <c r="M316" s="695"/>
      <c r="N316" s="340"/>
      <c r="O316" s="343"/>
      <c r="P316" s="347"/>
      <c r="Q316" s="345"/>
      <c r="R316" s="345"/>
      <c r="S316" s="345"/>
      <c r="T316" s="345"/>
      <c r="U316" s="345"/>
      <c r="V316" s="345"/>
      <c r="W316" s="345"/>
      <c r="X316" s="345"/>
      <c r="Y316" s="346"/>
      <c r="Z316" s="320"/>
      <c r="AA316" s="321"/>
      <c r="AB316" s="321"/>
      <c r="AC316" s="321"/>
      <c r="AD316" s="321"/>
      <c r="AE316" s="322"/>
      <c r="AF316" s="322"/>
      <c r="AG316" s="322"/>
      <c r="AH316" s="322"/>
      <c r="AI316" s="323"/>
      <c r="AM316" s="260"/>
    </row>
    <row r="317" spans="2:39" ht="12.75">
      <c r="B317" s="139"/>
      <c r="C317" s="700"/>
      <c r="D317" s="703"/>
      <c r="E317" s="695"/>
      <c r="F317" s="695"/>
      <c r="G317" s="695"/>
      <c r="H317" s="695"/>
      <c r="I317" s="695"/>
      <c r="J317" s="695"/>
      <c r="K317" s="695"/>
      <c r="L317" s="695"/>
      <c r="M317" s="695"/>
      <c r="N317" s="340"/>
      <c r="O317" s="343"/>
      <c r="P317" s="347"/>
      <c r="Q317" s="345"/>
      <c r="R317" s="345"/>
      <c r="S317" s="345"/>
      <c r="T317" s="345"/>
      <c r="U317" s="345"/>
      <c r="V317" s="345"/>
      <c r="W317" s="345"/>
      <c r="X317" s="345"/>
      <c r="Y317" s="346"/>
      <c r="Z317" s="320"/>
      <c r="AA317" s="321"/>
      <c r="AB317" s="321"/>
      <c r="AC317" s="321"/>
      <c r="AD317" s="321"/>
      <c r="AE317" s="322"/>
      <c r="AF317" s="322"/>
      <c r="AG317" s="322"/>
      <c r="AH317" s="322"/>
      <c r="AI317" s="323"/>
      <c r="AM317" s="260"/>
    </row>
    <row r="318" spans="2:39" ht="12.75">
      <c r="B318" s="139"/>
      <c r="C318" s="700"/>
      <c r="D318" s="703"/>
      <c r="E318" s="695"/>
      <c r="F318" s="695"/>
      <c r="G318" s="695"/>
      <c r="H318" s="695"/>
      <c r="I318" s="695"/>
      <c r="J318" s="695"/>
      <c r="K318" s="695"/>
      <c r="L318" s="695"/>
      <c r="M318" s="695"/>
      <c r="N318" s="340"/>
      <c r="O318" s="343"/>
      <c r="P318" s="347"/>
      <c r="Q318" s="345"/>
      <c r="R318" s="345"/>
      <c r="S318" s="345"/>
      <c r="T318" s="345"/>
      <c r="U318" s="345"/>
      <c r="V318" s="345"/>
      <c r="W318" s="345"/>
      <c r="X318" s="345"/>
      <c r="Y318" s="346"/>
      <c r="Z318" s="320"/>
      <c r="AA318" s="321"/>
      <c r="AB318" s="321"/>
      <c r="AC318" s="321"/>
      <c r="AD318" s="321"/>
      <c r="AE318" s="322"/>
      <c r="AF318" s="322"/>
      <c r="AG318" s="322"/>
      <c r="AH318" s="322"/>
      <c r="AI318" s="323"/>
      <c r="AM318" s="260"/>
    </row>
    <row r="319" spans="2:39" ht="12.75">
      <c r="B319" s="139"/>
      <c r="C319" s="700"/>
      <c r="D319" s="704"/>
      <c r="E319" s="706"/>
      <c r="F319" s="707"/>
      <c r="G319" s="707"/>
      <c r="H319" s="707"/>
      <c r="I319" s="707"/>
      <c r="J319" s="707"/>
      <c r="K319" s="707"/>
      <c r="L319" s="707"/>
      <c r="M319" s="708"/>
      <c r="N319" s="340"/>
      <c r="O319" s="343"/>
      <c r="P319" s="345"/>
      <c r="Q319" s="345"/>
      <c r="R319" s="345"/>
      <c r="S319" s="345"/>
      <c r="T319" s="345"/>
      <c r="U319" s="345"/>
      <c r="V319" s="345"/>
      <c r="W319" s="345"/>
      <c r="X319" s="345"/>
      <c r="Y319" s="346"/>
      <c r="Z319" s="320"/>
      <c r="AA319" s="321"/>
      <c r="AB319" s="321"/>
      <c r="AC319" s="321"/>
      <c r="AD319" s="321"/>
      <c r="AE319" s="322"/>
      <c r="AF319" s="322"/>
      <c r="AG319" s="322"/>
      <c r="AH319" s="322"/>
      <c r="AI319" s="323"/>
      <c r="AM319" s="260"/>
    </row>
    <row r="320" spans="2:39" ht="12.75">
      <c r="B320" s="139"/>
      <c r="C320" s="700"/>
      <c r="D320" s="705"/>
      <c r="E320" s="709"/>
      <c r="F320" s="710"/>
      <c r="G320" s="710"/>
      <c r="H320" s="710"/>
      <c r="I320" s="710"/>
      <c r="J320" s="710"/>
      <c r="K320" s="710"/>
      <c r="L320" s="710"/>
      <c r="M320" s="711"/>
      <c r="N320" s="340"/>
      <c r="O320" s="343"/>
      <c r="P320" s="345"/>
      <c r="Q320" s="345"/>
      <c r="R320" s="345"/>
      <c r="S320" s="345"/>
      <c r="T320" s="345"/>
      <c r="U320" s="345"/>
      <c r="V320" s="345"/>
      <c r="W320" s="345"/>
      <c r="X320" s="345"/>
      <c r="Y320" s="346"/>
      <c r="Z320" s="320"/>
      <c r="AA320" s="321"/>
      <c r="AB320" s="321"/>
      <c r="AC320" s="321"/>
      <c r="AD320" s="321"/>
      <c r="AE320" s="322"/>
      <c r="AF320" s="322"/>
      <c r="AG320" s="322"/>
      <c r="AH320" s="322"/>
      <c r="AI320" s="323"/>
      <c r="AM320" s="260"/>
    </row>
    <row r="321" spans="2:39" ht="12.75">
      <c r="B321" s="139"/>
      <c r="C321" s="700"/>
      <c r="D321" s="704"/>
      <c r="E321" s="706"/>
      <c r="F321" s="707"/>
      <c r="G321" s="707"/>
      <c r="H321" s="707"/>
      <c r="I321" s="707"/>
      <c r="J321" s="707"/>
      <c r="K321" s="707"/>
      <c r="L321" s="707"/>
      <c r="M321" s="708"/>
      <c r="N321" s="340"/>
      <c r="O321" s="343"/>
      <c r="P321" s="345"/>
      <c r="Q321" s="345"/>
      <c r="R321" s="345"/>
      <c r="S321" s="345"/>
      <c r="T321" s="345"/>
      <c r="U321" s="345"/>
      <c r="V321" s="345"/>
      <c r="W321" s="345"/>
      <c r="X321" s="345"/>
      <c r="Y321" s="346"/>
      <c r="Z321" s="320"/>
      <c r="AA321" s="321"/>
      <c r="AB321" s="321"/>
      <c r="AC321" s="321"/>
      <c r="AD321" s="321"/>
      <c r="AE321" s="322"/>
      <c r="AF321" s="322"/>
      <c r="AG321" s="322"/>
      <c r="AH321" s="322"/>
      <c r="AI321" s="323"/>
      <c r="AM321" s="260"/>
    </row>
    <row r="322" spans="2:39" ht="12.75">
      <c r="B322" s="139"/>
      <c r="C322" s="700"/>
      <c r="D322" s="705"/>
      <c r="E322" s="709"/>
      <c r="F322" s="710"/>
      <c r="G322" s="710"/>
      <c r="H322" s="710"/>
      <c r="I322" s="710"/>
      <c r="J322" s="710"/>
      <c r="K322" s="710"/>
      <c r="L322" s="710"/>
      <c r="M322" s="711"/>
      <c r="N322" s="340"/>
      <c r="O322" s="343"/>
      <c r="P322" s="345"/>
      <c r="Q322" s="345"/>
      <c r="R322" s="345"/>
      <c r="S322" s="345"/>
      <c r="T322" s="345"/>
      <c r="U322" s="345"/>
      <c r="V322" s="345"/>
      <c r="W322" s="345"/>
      <c r="X322" s="345"/>
      <c r="Y322" s="346"/>
      <c r="Z322" s="320"/>
      <c r="AA322" s="321"/>
      <c r="AB322" s="321"/>
      <c r="AC322" s="321"/>
      <c r="AD322" s="321"/>
      <c r="AE322" s="322"/>
      <c r="AF322" s="322"/>
      <c r="AG322" s="322"/>
      <c r="AH322" s="322"/>
      <c r="AI322" s="323"/>
      <c r="AM322" s="260"/>
    </row>
    <row r="323" spans="2:39" ht="12.75">
      <c r="B323" s="139"/>
      <c r="C323" s="700"/>
      <c r="D323" s="703"/>
      <c r="E323" s="695"/>
      <c r="F323" s="695"/>
      <c r="G323" s="695"/>
      <c r="H323" s="695"/>
      <c r="I323" s="695"/>
      <c r="J323" s="695"/>
      <c r="K323" s="695"/>
      <c r="L323" s="695"/>
      <c r="M323" s="695"/>
      <c r="N323" s="340"/>
      <c r="O323" s="343"/>
      <c r="P323" s="345"/>
      <c r="Q323" s="345"/>
      <c r="R323" s="345"/>
      <c r="S323" s="345"/>
      <c r="T323" s="345"/>
      <c r="U323" s="345"/>
      <c r="V323" s="345"/>
      <c r="W323" s="345"/>
      <c r="X323" s="345"/>
      <c r="Y323" s="346"/>
      <c r="Z323" s="320"/>
      <c r="AA323" s="321"/>
      <c r="AB323" s="321"/>
      <c r="AC323" s="321"/>
      <c r="AD323" s="321"/>
      <c r="AE323" s="322"/>
      <c r="AF323" s="322"/>
      <c r="AG323" s="322"/>
      <c r="AH323" s="322"/>
      <c r="AI323" s="323"/>
      <c r="AM323" s="260"/>
    </row>
    <row r="324" spans="2:39" ht="12.75">
      <c r="B324" s="139"/>
      <c r="C324" s="700"/>
      <c r="D324" s="703"/>
      <c r="E324" s="695"/>
      <c r="F324" s="695"/>
      <c r="G324" s="695"/>
      <c r="H324" s="695"/>
      <c r="I324" s="695"/>
      <c r="J324" s="695"/>
      <c r="K324" s="695"/>
      <c r="L324" s="695"/>
      <c r="M324" s="695"/>
      <c r="N324" s="340"/>
      <c r="O324" s="343"/>
      <c r="P324" s="345"/>
      <c r="Q324" s="345"/>
      <c r="R324" s="345"/>
      <c r="S324" s="345"/>
      <c r="T324" s="345"/>
      <c r="U324" s="345"/>
      <c r="V324" s="345"/>
      <c r="W324" s="345"/>
      <c r="X324" s="345"/>
      <c r="Y324" s="346"/>
      <c r="Z324" s="324"/>
      <c r="AA324" s="325"/>
      <c r="AB324" s="325"/>
      <c r="AC324" s="325"/>
      <c r="AD324" s="325"/>
      <c r="AE324" s="326"/>
      <c r="AF324" s="326"/>
      <c r="AG324" s="326"/>
      <c r="AH324" s="326"/>
      <c r="AI324" s="327"/>
      <c r="AM324" s="260"/>
    </row>
    <row r="325" spans="2:26" s="286" customFormat="1" ht="12.75">
      <c r="B325" s="284"/>
      <c r="C325" s="138"/>
      <c r="D325" s="283"/>
      <c r="E325" s="284"/>
      <c r="F325" s="285"/>
      <c r="G325" s="285"/>
      <c r="H325" s="285"/>
      <c r="I325" s="285"/>
      <c r="J325" s="285"/>
      <c r="K325" s="285"/>
      <c r="L325" s="285"/>
      <c r="M325" s="285"/>
      <c r="O325" s="187"/>
      <c r="P325" s="287"/>
      <c r="Q325" s="287"/>
      <c r="R325" s="287"/>
      <c r="S325" s="287"/>
      <c r="T325" s="287"/>
      <c r="U325" s="287"/>
      <c r="V325" s="287"/>
      <c r="W325" s="287"/>
      <c r="X325" s="287"/>
      <c r="Y325" s="287"/>
      <c r="Z325" s="288"/>
    </row>
    <row r="326" spans="2:36" ht="15.75" customHeight="1">
      <c r="B326" s="313" t="s">
        <v>317</v>
      </c>
      <c r="C326" s="425"/>
      <c r="D326" s="425"/>
      <c r="E326" s="263" t="s">
        <v>316</v>
      </c>
      <c r="F326" s="264"/>
      <c r="G326" s="264"/>
      <c r="H326" s="264"/>
      <c r="I326" s="264"/>
      <c r="J326" s="264"/>
      <c r="K326" s="264"/>
      <c r="L326" s="264"/>
      <c r="M326" s="264"/>
      <c r="N326" s="685" t="s">
        <v>41</v>
      </c>
      <c r="O326" s="685"/>
      <c r="P326" s="264" t="s">
        <v>326</v>
      </c>
      <c r="Q326" s="264"/>
      <c r="R326" s="264"/>
      <c r="S326" s="264"/>
      <c r="T326" s="264"/>
      <c r="U326" s="264"/>
      <c r="V326" s="264"/>
      <c r="W326" s="264"/>
      <c r="X326" s="264"/>
      <c r="Y326" s="264"/>
      <c r="Z326" s="685" t="s">
        <v>191</v>
      </c>
      <c r="AA326" s="685"/>
      <c r="AB326" s="685"/>
      <c r="AC326" s="685"/>
      <c r="AD326" s="685"/>
      <c r="AE326" s="264"/>
      <c r="AF326" s="685" t="s">
        <v>45</v>
      </c>
      <c r="AG326" s="685"/>
      <c r="AH326" s="685"/>
      <c r="AI326" s="685"/>
      <c r="AJ326" s="173"/>
    </row>
    <row r="327" spans="2:35" ht="18" customHeight="1">
      <c r="B327" s="265" t="s">
        <v>308</v>
      </c>
      <c r="C327" s="266"/>
      <c r="D327" s="267"/>
      <c r="E327" s="298"/>
      <c r="F327" s="298"/>
      <c r="G327" s="298"/>
      <c r="H327" s="298"/>
      <c r="I327" s="298"/>
      <c r="J327" s="298"/>
      <c r="K327" s="298"/>
      <c r="L327" s="298"/>
      <c r="M327" s="298"/>
      <c r="N327" s="304" t="s">
        <v>310</v>
      </c>
      <c r="O327" s="304" t="s">
        <v>311</v>
      </c>
      <c r="P327" s="298"/>
      <c r="Q327" s="267"/>
      <c r="R327" s="267"/>
      <c r="S327" s="267"/>
      <c r="T327" s="267"/>
      <c r="U327" s="267"/>
      <c r="V327" s="267"/>
      <c r="W327" s="267"/>
      <c r="X327" s="267"/>
      <c r="Y327" s="267"/>
      <c r="Z327" s="268" t="s">
        <v>188</v>
      </c>
      <c r="AA327" s="268" t="s">
        <v>189</v>
      </c>
      <c r="AB327" s="268" t="s">
        <v>190</v>
      </c>
      <c r="AC327" s="268" t="s">
        <v>211</v>
      </c>
      <c r="AD327" s="268" t="s">
        <v>212</v>
      </c>
      <c r="AE327" s="269" t="s">
        <v>47</v>
      </c>
      <c r="AF327" s="269" t="s">
        <v>48</v>
      </c>
      <c r="AG327" s="269" t="s">
        <v>309</v>
      </c>
      <c r="AH327" s="269" t="s">
        <v>322</v>
      </c>
      <c r="AI327" s="269" t="s">
        <v>49</v>
      </c>
    </row>
    <row r="328" spans="2:39" ht="12.75" customHeight="1">
      <c r="B328" s="686" t="s">
        <v>35</v>
      </c>
      <c r="C328" s="693" t="s">
        <v>325</v>
      </c>
      <c r="D328" s="694"/>
      <c r="E328" s="695"/>
      <c r="F328" s="695"/>
      <c r="G328" s="695"/>
      <c r="H328" s="695"/>
      <c r="I328" s="695"/>
      <c r="J328" s="695"/>
      <c r="K328" s="695"/>
      <c r="L328" s="695"/>
      <c r="M328" s="695"/>
      <c r="N328" s="340"/>
      <c r="O328" s="341"/>
      <c r="P328" s="315"/>
      <c r="Q328" s="315"/>
      <c r="R328" s="315"/>
      <c r="S328" s="315"/>
      <c r="T328" s="315"/>
      <c r="U328" s="315"/>
      <c r="V328" s="315"/>
      <c r="W328" s="315"/>
      <c r="X328" s="315"/>
      <c r="Y328" s="342"/>
      <c r="Z328" s="316"/>
      <c r="AA328" s="317"/>
      <c r="AB328" s="317"/>
      <c r="AC328" s="317"/>
      <c r="AD328" s="317"/>
      <c r="AE328" s="318"/>
      <c r="AF328" s="318"/>
      <c r="AG328" s="318"/>
      <c r="AH328" s="318"/>
      <c r="AI328" s="319"/>
      <c r="AK328" s="314" t="s">
        <v>318</v>
      </c>
      <c r="AM328" s="260"/>
    </row>
    <row r="329" spans="2:39" ht="12.75" customHeight="1">
      <c r="B329" s="686"/>
      <c r="C329" s="693"/>
      <c r="D329" s="694"/>
      <c r="E329" s="695"/>
      <c r="F329" s="695"/>
      <c r="G329" s="695"/>
      <c r="H329" s="695"/>
      <c r="I329" s="695"/>
      <c r="J329" s="695"/>
      <c r="K329" s="695"/>
      <c r="L329" s="695"/>
      <c r="M329" s="695"/>
      <c r="N329" s="340"/>
      <c r="O329" s="341"/>
      <c r="P329" s="315"/>
      <c r="Q329" s="315"/>
      <c r="R329" s="315"/>
      <c r="S329" s="315"/>
      <c r="T329" s="315"/>
      <c r="U329" s="315"/>
      <c r="V329" s="315"/>
      <c r="W329" s="315"/>
      <c r="X329" s="315"/>
      <c r="Y329" s="342"/>
      <c r="Z329" s="320"/>
      <c r="AA329" s="321"/>
      <c r="AB329" s="321"/>
      <c r="AC329" s="321"/>
      <c r="AD329" s="321"/>
      <c r="AE329" s="322"/>
      <c r="AF329" s="322"/>
      <c r="AG329" s="322"/>
      <c r="AH329" s="322"/>
      <c r="AI329" s="323"/>
      <c r="AK329" s="314" t="s">
        <v>319</v>
      </c>
      <c r="AM329" s="260"/>
    </row>
    <row r="330" spans="2:39" ht="12.75">
      <c r="B330" s="696">
        <f>SUM(O328:O347)+SUM(N328:N347)</f>
        <v>0</v>
      </c>
      <c r="C330" s="693"/>
      <c r="D330" s="712"/>
      <c r="E330" s="698"/>
      <c r="F330" s="698"/>
      <c r="G330" s="698"/>
      <c r="H330" s="698"/>
      <c r="I330" s="698"/>
      <c r="J330" s="698"/>
      <c r="K330" s="698"/>
      <c r="L330" s="698"/>
      <c r="M330" s="698"/>
      <c r="N330" s="340"/>
      <c r="O330" s="341"/>
      <c r="P330" s="315"/>
      <c r="Q330" s="315"/>
      <c r="R330" s="315"/>
      <c r="S330" s="315"/>
      <c r="T330" s="315"/>
      <c r="U330" s="315"/>
      <c r="V330" s="315"/>
      <c r="W330" s="315"/>
      <c r="X330" s="315"/>
      <c r="Y330" s="342"/>
      <c r="Z330" s="320"/>
      <c r="AA330" s="321"/>
      <c r="AB330" s="321"/>
      <c r="AC330" s="321"/>
      <c r="AD330" s="321"/>
      <c r="AE330" s="322"/>
      <c r="AF330" s="322"/>
      <c r="AG330" s="322"/>
      <c r="AH330" s="322"/>
      <c r="AI330" s="323"/>
      <c r="AK330" s="314" t="s">
        <v>320</v>
      </c>
      <c r="AM330" s="260"/>
    </row>
    <row r="331" spans="2:39" ht="12.75">
      <c r="B331" s="696"/>
      <c r="C331" s="693"/>
      <c r="D331" s="712"/>
      <c r="E331" s="698"/>
      <c r="F331" s="698"/>
      <c r="G331" s="698"/>
      <c r="H331" s="698"/>
      <c r="I331" s="698"/>
      <c r="J331" s="698"/>
      <c r="K331" s="698"/>
      <c r="L331" s="698"/>
      <c r="M331" s="698"/>
      <c r="N331" s="340"/>
      <c r="O331" s="341"/>
      <c r="P331" s="315"/>
      <c r="Q331" s="315"/>
      <c r="R331" s="315"/>
      <c r="S331" s="315"/>
      <c r="T331" s="315"/>
      <c r="U331" s="315"/>
      <c r="V331" s="315"/>
      <c r="W331" s="315"/>
      <c r="X331" s="315"/>
      <c r="Y331" s="342"/>
      <c r="Z331" s="320"/>
      <c r="AA331" s="321"/>
      <c r="AB331" s="321"/>
      <c r="AC331" s="321"/>
      <c r="AD331" s="321"/>
      <c r="AE331" s="322"/>
      <c r="AF331" s="322"/>
      <c r="AG331" s="322"/>
      <c r="AH331" s="322"/>
      <c r="AI331" s="323"/>
      <c r="AK331" s="314" t="s">
        <v>321</v>
      </c>
      <c r="AM331" s="260"/>
    </row>
    <row r="332" spans="2:39" ht="12.75">
      <c r="B332" s="278"/>
      <c r="C332" s="693"/>
      <c r="D332" s="697"/>
      <c r="E332" s="698"/>
      <c r="F332" s="698"/>
      <c r="G332" s="698"/>
      <c r="H332" s="698"/>
      <c r="I332" s="698"/>
      <c r="J332" s="698"/>
      <c r="K332" s="698"/>
      <c r="L332" s="698"/>
      <c r="M332" s="698"/>
      <c r="N332" s="340"/>
      <c r="O332" s="341"/>
      <c r="P332" s="315"/>
      <c r="Q332" s="315"/>
      <c r="R332" s="315"/>
      <c r="S332" s="315"/>
      <c r="T332" s="315"/>
      <c r="U332" s="315"/>
      <c r="V332" s="315"/>
      <c r="W332" s="315"/>
      <c r="X332" s="315"/>
      <c r="Y332" s="342"/>
      <c r="Z332" s="320"/>
      <c r="AA332" s="321"/>
      <c r="AB332" s="321"/>
      <c r="AC332" s="321"/>
      <c r="AD332" s="321"/>
      <c r="AE332" s="322"/>
      <c r="AF332" s="322"/>
      <c r="AG332" s="322"/>
      <c r="AH332" s="322"/>
      <c r="AI332" s="323"/>
      <c r="AK332" s="314" t="s">
        <v>323</v>
      </c>
      <c r="AM332" s="260"/>
    </row>
    <row r="333" spans="2:39" ht="12.75" customHeight="1">
      <c r="B333" s="276" t="s">
        <v>44</v>
      </c>
      <c r="C333" s="693"/>
      <c r="D333" s="697"/>
      <c r="E333" s="698"/>
      <c r="F333" s="698"/>
      <c r="G333" s="698"/>
      <c r="H333" s="698"/>
      <c r="I333" s="698"/>
      <c r="J333" s="698"/>
      <c r="K333" s="698"/>
      <c r="L333" s="698"/>
      <c r="M333" s="698"/>
      <c r="N333" s="340"/>
      <c r="O333" s="341"/>
      <c r="P333" s="315"/>
      <c r="Q333" s="315"/>
      <c r="R333" s="315"/>
      <c r="S333" s="315"/>
      <c r="T333" s="315"/>
      <c r="U333" s="315"/>
      <c r="V333" s="315"/>
      <c r="W333" s="315"/>
      <c r="X333" s="315"/>
      <c r="Y333" s="342"/>
      <c r="Z333" s="320"/>
      <c r="AA333" s="321"/>
      <c r="AB333" s="321"/>
      <c r="AC333" s="321"/>
      <c r="AD333" s="321"/>
      <c r="AE333" s="322"/>
      <c r="AF333" s="322"/>
      <c r="AG333" s="322"/>
      <c r="AH333" s="322"/>
      <c r="AI333" s="323"/>
      <c r="AK333" s="314" t="s">
        <v>324</v>
      </c>
      <c r="AM333" s="260"/>
    </row>
    <row r="334" spans="2:39" ht="16.5" customHeight="1">
      <c r="B334" s="277">
        <f>B330/$AG$11</f>
        <v>0</v>
      </c>
      <c r="C334" s="693"/>
      <c r="D334" s="699"/>
      <c r="E334" s="695"/>
      <c r="F334" s="695"/>
      <c r="G334" s="695"/>
      <c r="H334" s="695"/>
      <c r="I334" s="695"/>
      <c r="J334" s="695"/>
      <c r="K334" s="695"/>
      <c r="L334" s="695"/>
      <c r="M334" s="695"/>
      <c r="N334" s="340"/>
      <c r="O334" s="341"/>
      <c r="P334" s="315"/>
      <c r="Q334" s="315"/>
      <c r="R334" s="315"/>
      <c r="S334" s="315"/>
      <c r="T334" s="315"/>
      <c r="U334" s="315"/>
      <c r="V334" s="315"/>
      <c r="W334" s="315"/>
      <c r="X334" s="315"/>
      <c r="Y334" s="342"/>
      <c r="Z334" s="320"/>
      <c r="AA334" s="321"/>
      <c r="AB334" s="321"/>
      <c r="AC334" s="321"/>
      <c r="AD334" s="321"/>
      <c r="AE334" s="322"/>
      <c r="AF334" s="322"/>
      <c r="AG334" s="322"/>
      <c r="AH334" s="322"/>
      <c r="AI334" s="323"/>
      <c r="AM334" s="260"/>
    </row>
    <row r="335" spans="2:39" ht="12.75">
      <c r="B335" s="139"/>
      <c r="C335" s="693"/>
      <c r="D335" s="699"/>
      <c r="E335" s="695"/>
      <c r="F335" s="695"/>
      <c r="G335" s="695"/>
      <c r="H335" s="695"/>
      <c r="I335" s="695"/>
      <c r="J335" s="695"/>
      <c r="K335" s="695"/>
      <c r="L335" s="695"/>
      <c r="M335" s="695"/>
      <c r="N335" s="340"/>
      <c r="O335" s="341"/>
      <c r="P335" s="315"/>
      <c r="Q335" s="315"/>
      <c r="R335" s="315"/>
      <c r="S335" s="315"/>
      <c r="T335" s="315"/>
      <c r="U335" s="315"/>
      <c r="V335" s="315"/>
      <c r="W335" s="315"/>
      <c r="X335" s="315"/>
      <c r="Y335" s="342"/>
      <c r="Z335" s="320"/>
      <c r="AA335" s="321"/>
      <c r="AB335" s="321"/>
      <c r="AC335" s="321"/>
      <c r="AD335" s="321"/>
      <c r="AE335" s="322"/>
      <c r="AF335" s="322"/>
      <c r="AG335" s="322"/>
      <c r="AH335" s="322"/>
      <c r="AI335" s="323"/>
      <c r="AM335" s="260"/>
    </row>
    <row r="336" spans="2:39" ht="12.75">
      <c r="B336" s="139"/>
      <c r="C336" s="700" t="s">
        <v>4</v>
      </c>
      <c r="D336" s="699"/>
      <c r="E336" s="695"/>
      <c r="F336" s="695"/>
      <c r="G336" s="695"/>
      <c r="H336" s="695"/>
      <c r="I336" s="695"/>
      <c r="J336" s="695"/>
      <c r="K336" s="695"/>
      <c r="L336" s="695"/>
      <c r="M336" s="695"/>
      <c r="N336" s="340"/>
      <c r="O336" s="343"/>
      <c r="P336" s="344"/>
      <c r="Q336" s="345"/>
      <c r="R336" s="345"/>
      <c r="S336" s="345"/>
      <c r="T336" s="345"/>
      <c r="U336" s="345"/>
      <c r="V336" s="345"/>
      <c r="W336" s="345"/>
      <c r="X336" s="345"/>
      <c r="Y336" s="346"/>
      <c r="Z336" s="320"/>
      <c r="AA336" s="321"/>
      <c r="AB336" s="321"/>
      <c r="AC336" s="321"/>
      <c r="AD336" s="321"/>
      <c r="AE336" s="322"/>
      <c r="AF336" s="322"/>
      <c r="AG336" s="322"/>
      <c r="AH336" s="322"/>
      <c r="AI336" s="323"/>
      <c r="AM336" s="260"/>
    </row>
    <row r="337" spans="2:39" ht="12.75">
      <c r="B337" s="139"/>
      <c r="C337" s="700"/>
      <c r="D337" s="699"/>
      <c r="E337" s="695"/>
      <c r="F337" s="695"/>
      <c r="G337" s="695"/>
      <c r="H337" s="695"/>
      <c r="I337" s="695"/>
      <c r="J337" s="695"/>
      <c r="K337" s="695"/>
      <c r="L337" s="695"/>
      <c r="M337" s="695"/>
      <c r="N337" s="340"/>
      <c r="O337" s="343"/>
      <c r="P337" s="344"/>
      <c r="Q337" s="345"/>
      <c r="R337" s="345"/>
      <c r="S337" s="345"/>
      <c r="T337" s="345"/>
      <c r="U337" s="345"/>
      <c r="V337" s="345"/>
      <c r="W337" s="345"/>
      <c r="X337" s="345"/>
      <c r="Y337" s="346"/>
      <c r="Z337" s="320"/>
      <c r="AA337" s="321"/>
      <c r="AB337" s="321"/>
      <c r="AC337" s="321"/>
      <c r="AD337" s="321"/>
      <c r="AE337" s="322"/>
      <c r="AF337" s="322"/>
      <c r="AG337" s="322"/>
      <c r="AH337" s="322"/>
      <c r="AI337" s="323"/>
      <c r="AM337" s="260"/>
    </row>
    <row r="338" spans="2:39" ht="12.75" customHeight="1">
      <c r="B338" s="139"/>
      <c r="C338" s="700"/>
      <c r="D338" s="699"/>
      <c r="E338" s="695"/>
      <c r="F338" s="695"/>
      <c r="G338" s="695"/>
      <c r="H338" s="695"/>
      <c r="I338" s="695"/>
      <c r="J338" s="695"/>
      <c r="K338" s="695"/>
      <c r="L338" s="695"/>
      <c r="M338" s="695"/>
      <c r="N338" s="340"/>
      <c r="O338" s="343"/>
      <c r="P338" s="344"/>
      <c r="Q338" s="345"/>
      <c r="R338" s="345"/>
      <c r="S338" s="345"/>
      <c r="T338" s="345"/>
      <c r="U338" s="345"/>
      <c r="V338" s="345"/>
      <c r="W338" s="345"/>
      <c r="X338" s="345"/>
      <c r="Y338" s="346"/>
      <c r="Z338" s="320"/>
      <c r="AA338" s="321"/>
      <c r="AB338" s="321"/>
      <c r="AC338" s="321"/>
      <c r="AD338" s="321"/>
      <c r="AE338" s="322"/>
      <c r="AF338" s="322"/>
      <c r="AG338" s="322"/>
      <c r="AH338" s="322"/>
      <c r="AI338" s="323"/>
      <c r="AM338" s="260"/>
    </row>
    <row r="339" spans="2:39" ht="15" customHeight="1">
      <c r="B339" s="139"/>
      <c r="C339" s="700"/>
      <c r="D339" s="699"/>
      <c r="E339" s="695"/>
      <c r="F339" s="695"/>
      <c r="G339" s="695"/>
      <c r="H339" s="695"/>
      <c r="I339" s="695"/>
      <c r="J339" s="695"/>
      <c r="K339" s="695"/>
      <c r="L339" s="695"/>
      <c r="M339" s="695"/>
      <c r="N339" s="340"/>
      <c r="O339" s="343"/>
      <c r="P339" s="347"/>
      <c r="Q339" s="345"/>
      <c r="R339" s="345"/>
      <c r="S339" s="345"/>
      <c r="T339" s="345"/>
      <c r="U339" s="345"/>
      <c r="V339" s="345"/>
      <c r="W339" s="345"/>
      <c r="X339" s="345"/>
      <c r="Y339" s="346"/>
      <c r="Z339" s="320"/>
      <c r="AA339" s="321"/>
      <c r="AB339" s="321"/>
      <c r="AC339" s="321"/>
      <c r="AD339" s="321"/>
      <c r="AE339" s="322"/>
      <c r="AF339" s="322"/>
      <c r="AG339" s="322"/>
      <c r="AH339" s="322"/>
      <c r="AI339" s="323"/>
      <c r="AM339" s="260"/>
    </row>
    <row r="340" spans="2:39" ht="12.75">
      <c r="B340" s="139"/>
      <c r="C340" s="700"/>
      <c r="D340" s="703"/>
      <c r="E340" s="695"/>
      <c r="F340" s="695"/>
      <c r="G340" s="695"/>
      <c r="H340" s="695"/>
      <c r="I340" s="695"/>
      <c r="J340" s="695"/>
      <c r="K340" s="695"/>
      <c r="L340" s="695"/>
      <c r="M340" s="695"/>
      <c r="N340" s="340"/>
      <c r="O340" s="343"/>
      <c r="P340" s="347"/>
      <c r="Q340" s="345"/>
      <c r="R340" s="345"/>
      <c r="S340" s="345"/>
      <c r="T340" s="345"/>
      <c r="U340" s="345"/>
      <c r="V340" s="345"/>
      <c r="W340" s="345"/>
      <c r="X340" s="345"/>
      <c r="Y340" s="346"/>
      <c r="Z340" s="320"/>
      <c r="AA340" s="321"/>
      <c r="AB340" s="321"/>
      <c r="AC340" s="321"/>
      <c r="AD340" s="321"/>
      <c r="AE340" s="322"/>
      <c r="AF340" s="322"/>
      <c r="AG340" s="322"/>
      <c r="AH340" s="322"/>
      <c r="AI340" s="323"/>
      <c r="AM340" s="260"/>
    </row>
    <row r="341" spans="2:39" ht="12.75">
      <c r="B341" s="139"/>
      <c r="C341" s="700"/>
      <c r="D341" s="703"/>
      <c r="E341" s="695"/>
      <c r="F341" s="695"/>
      <c r="G341" s="695"/>
      <c r="H341" s="695"/>
      <c r="I341" s="695"/>
      <c r="J341" s="695"/>
      <c r="K341" s="695"/>
      <c r="L341" s="695"/>
      <c r="M341" s="695"/>
      <c r="N341" s="340"/>
      <c r="O341" s="343"/>
      <c r="P341" s="347"/>
      <c r="Q341" s="345"/>
      <c r="R341" s="345"/>
      <c r="S341" s="345"/>
      <c r="T341" s="345"/>
      <c r="U341" s="345"/>
      <c r="V341" s="345"/>
      <c r="W341" s="345"/>
      <c r="X341" s="345"/>
      <c r="Y341" s="346"/>
      <c r="Z341" s="320"/>
      <c r="AA341" s="321"/>
      <c r="AB341" s="321"/>
      <c r="AC341" s="321"/>
      <c r="AD341" s="321"/>
      <c r="AE341" s="322"/>
      <c r="AF341" s="322"/>
      <c r="AG341" s="322"/>
      <c r="AH341" s="322"/>
      <c r="AI341" s="323"/>
      <c r="AM341" s="260"/>
    </row>
    <row r="342" spans="2:39" ht="12.75">
      <c r="B342" s="139"/>
      <c r="C342" s="700"/>
      <c r="D342" s="704"/>
      <c r="E342" s="706"/>
      <c r="F342" s="707"/>
      <c r="G342" s="707"/>
      <c r="H342" s="707"/>
      <c r="I342" s="707"/>
      <c r="J342" s="707"/>
      <c r="K342" s="707"/>
      <c r="L342" s="707"/>
      <c r="M342" s="708"/>
      <c r="N342" s="340"/>
      <c r="O342" s="343"/>
      <c r="P342" s="345"/>
      <c r="Q342" s="345"/>
      <c r="R342" s="345"/>
      <c r="S342" s="345"/>
      <c r="T342" s="345"/>
      <c r="U342" s="345"/>
      <c r="V342" s="345"/>
      <c r="W342" s="345"/>
      <c r="X342" s="345"/>
      <c r="Y342" s="346"/>
      <c r="Z342" s="320"/>
      <c r="AA342" s="321"/>
      <c r="AB342" s="321"/>
      <c r="AC342" s="321"/>
      <c r="AD342" s="321"/>
      <c r="AE342" s="322"/>
      <c r="AF342" s="322"/>
      <c r="AG342" s="322"/>
      <c r="AH342" s="322"/>
      <c r="AI342" s="323"/>
      <c r="AM342" s="260"/>
    </row>
    <row r="343" spans="2:39" ht="12.75">
      <c r="B343" s="139"/>
      <c r="C343" s="700"/>
      <c r="D343" s="705"/>
      <c r="E343" s="709"/>
      <c r="F343" s="710"/>
      <c r="G343" s="710"/>
      <c r="H343" s="710"/>
      <c r="I343" s="710"/>
      <c r="J343" s="710"/>
      <c r="K343" s="710"/>
      <c r="L343" s="710"/>
      <c r="M343" s="711"/>
      <c r="N343" s="340"/>
      <c r="O343" s="343"/>
      <c r="P343" s="345"/>
      <c r="Q343" s="345"/>
      <c r="R343" s="345"/>
      <c r="S343" s="345"/>
      <c r="T343" s="345"/>
      <c r="U343" s="345"/>
      <c r="V343" s="345"/>
      <c r="W343" s="345"/>
      <c r="X343" s="345"/>
      <c r="Y343" s="346"/>
      <c r="Z343" s="320"/>
      <c r="AA343" s="321"/>
      <c r="AB343" s="321"/>
      <c r="AC343" s="321"/>
      <c r="AD343" s="321"/>
      <c r="AE343" s="322"/>
      <c r="AF343" s="322"/>
      <c r="AG343" s="322"/>
      <c r="AH343" s="322"/>
      <c r="AI343" s="323"/>
      <c r="AM343" s="260"/>
    </row>
    <row r="344" spans="2:39" ht="12.75">
      <c r="B344" s="139"/>
      <c r="C344" s="700"/>
      <c r="D344" s="704"/>
      <c r="E344" s="706"/>
      <c r="F344" s="707"/>
      <c r="G344" s="707"/>
      <c r="H344" s="707"/>
      <c r="I344" s="707"/>
      <c r="J344" s="707"/>
      <c r="K344" s="707"/>
      <c r="L344" s="707"/>
      <c r="M344" s="708"/>
      <c r="N344" s="340"/>
      <c r="O344" s="343"/>
      <c r="P344" s="345"/>
      <c r="Q344" s="345"/>
      <c r="R344" s="345"/>
      <c r="S344" s="345"/>
      <c r="T344" s="345"/>
      <c r="U344" s="345"/>
      <c r="V344" s="345"/>
      <c r="W344" s="345"/>
      <c r="X344" s="345"/>
      <c r="Y344" s="346"/>
      <c r="Z344" s="320"/>
      <c r="AA344" s="321"/>
      <c r="AB344" s="321"/>
      <c r="AC344" s="321"/>
      <c r="AD344" s="321"/>
      <c r="AE344" s="322"/>
      <c r="AF344" s="322"/>
      <c r="AG344" s="322"/>
      <c r="AH344" s="322"/>
      <c r="AI344" s="323"/>
      <c r="AM344" s="260"/>
    </row>
    <row r="345" spans="2:39" ht="12.75">
      <c r="B345" s="139"/>
      <c r="C345" s="700"/>
      <c r="D345" s="705"/>
      <c r="E345" s="709"/>
      <c r="F345" s="710"/>
      <c r="G345" s="710"/>
      <c r="H345" s="710"/>
      <c r="I345" s="710"/>
      <c r="J345" s="710"/>
      <c r="K345" s="710"/>
      <c r="L345" s="710"/>
      <c r="M345" s="711"/>
      <c r="N345" s="340"/>
      <c r="O345" s="343"/>
      <c r="P345" s="345"/>
      <c r="Q345" s="345"/>
      <c r="R345" s="345"/>
      <c r="S345" s="345"/>
      <c r="T345" s="345"/>
      <c r="U345" s="345"/>
      <c r="V345" s="345"/>
      <c r="W345" s="345"/>
      <c r="X345" s="345"/>
      <c r="Y345" s="346"/>
      <c r="Z345" s="320"/>
      <c r="AA345" s="321"/>
      <c r="AB345" s="321"/>
      <c r="AC345" s="321"/>
      <c r="AD345" s="321"/>
      <c r="AE345" s="322"/>
      <c r="AF345" s="322"/>
      <c r="AG345" s="322"/>
      <c r="AH345" s="322"/>
      <c r="AI345" s="323"/>
      <c r="AM345" s="260"/>
    </row>
    <row r="346" spans="2:39" ht="12.75">
      <c r="B346" s="139"/>
      <c r="C346" s="700"/>
      <c r="D346" s="703"/>
      <c r="E346" s="695"/>
      <c r="F346" s="695"/>
      <c r="G346" s="695"/>
      <c r="H346" s="695"/>
      <c r="I346" s="695"/>
      <c r="J346" s="695"/>
      <c r="K346" s="695"/>
      <c r="L346" s="695"/>
      <c r="M346" s="695"/>
      <c r="N346" s="340"/>
      <c r="O346" s="343"/>
      <c r="P346" s="345"/>
      <c r="Q346" s="345"/>
      <c r="R346" s="345"/>
      <c r="S346" s="345"/>
      <c r="T346" s="345"/>
      <c r="U346" s="345"/>
      <c r="V346" s="345"/>
      <c r="W346" s="345"/>
      <c r="X346" s="345"/>
      <c r="Y346" s="346"/>
      <c r="Z346" s="320"/>
      <c r="AA346" s="321"/>
      <c r="AB346" s="321"/>
      <c r="AC346" s="321"/>
      <c r="AD346" s="321"/>
      <c r="AE346" s="322"/>
      <c r="AF346" s="322"/>
      <c r="AG346" s="322"/>
      <c r="AH346" s="322"/>
      <c r="AI346" s="323"/>
      <c r="AM346" s="260"/>
    </row>
    <row r="347" spans="2:39" ht="12.75">
      <c r="B347" s="139"/>
      <c r="C347" s="700"/>
      <c r="D347" s="703"/>
      <c r="E347" s="695"/>
      <c r="F347" s="695"/>
      <c r="G347" s="695"/>
      <c r="H347" s="695"/>
      <c r="I347" s="695"/>
      <c r="J347" s="695"/>
      <c r="K347" s="695"/>
      <c r="L347" s="695"/>
      <c r="M347" s="695"/>
      <c r="N347" s="340"/>
      <c r="O347" s="343"/>
      <c r="P347" s="345"/>
      <c r="Q347" s="345"/>
      <c r="R347" s="345"/>
      <c r="S347" s="345"/>
      <c r="T347" s="345"/>
      <c r="U347" s="345"/>
      <c r="V347" s="345"/>
      <c r="W347" s="345"/>
      <c r="X347" s="345"/>
      <c r="Y347" s="346"/>
      <c r="Z347" s="324"/>
      <c r="AA347" s="325"/>
      <c r="AB347" s="325"/>
      <c r="AC347" s="325"/>
      <c r="AD347" s="325"/>
      <c r="AE347" s="326"/>
      <c r="AF347" s="326"/>
      <c r="AG347" s="326"/>
      <c r="AH347" s="326"/>
      <c r="AI347" s="327"/>
      <c r="AM347" s="260"/>
    </row>
    <row r="348" spans="2:26" s="286" customFormat="1" ht="12.75">
      <c r="B348" s="284"/>
      <c r="C348" s="138"/>
      <c r="D348" s="283"/>
      <c r="E348" s="284"/>
      <c r="F348" s="285"/>
      <c r="G348" s="285"/>
      <c r="H348" s="285"/>
      <c r="I348" s="285"/>
      <c r="J348" s="285"/>
      <c r="K348" s="285"/>
      <c r="L348" s="285"/>
      <c r="M348" s="285"/>
      <c r="O348" s="187"/>
      <c r="P348" s="287"/>
      <c r="Q348" s="287"/>
      <c r="R348" s="287"/>
      <c r="S348" s="287"/>
      <c r="T348" s="287"/>
      <c r="U348" s="287"/>
      <c r="V348" s="287"/>
      <c r="W348" s="287"/>
      <c r="X348" s="287"/>
      <c r="Y348" s="287"/>
      <c r="Z348" s="288"/>
    </row>
    <row r="349" spans="2:36" ht="15.75" customHeight="1">
      <c r="B349" s="313" t="s">
        <v>317</v>
      </c>
      <c r="C349" s="425"/>
      <c r="D349" s="425"/>
      <c r="E349" s="263" t="s">
        <v>316</v>
      </c>
      <c r="F349" s="264"/>
      <c r="G349" s="264"/>
      <c r="H349" s="264"/>
      <c r="I349" s="264"/>
      <c r="J349" s="264"/>
      <c r="K349" s="264"/>
      <c r="L349" s="264"/>
      <c r="M349" s="264"/>
      <c r="N349" s="685" t="s">
        <v>41</v>
      </c>
      <c r="O349" s="685"/>
      <c r="P349" s="264" t="s">
        <v>326</v>
      </c>
      <c r="Q349" s="264"/>
      <c r="R349" s="264"/>
      <c r="S349" s="264"/>
      <c r="T349" s="264"/>
      <c r="U349" s="264"/>
      <c r="V349" s="264"/>
      <c r="W349" s="264"/>
      <c r="X349" s="264"/>
      <c r="Y349" s="264"/>
      <c r="Z349" s="685" t="s">
        <v>191</v>
      </c>
      <c r="AA349" s="685"/>
      <c r="AB349" s="685"/>
      <c r="AC349" s="685"/>
      <c r="AD349" s="685"/>
      <c r="AE349" s="264"/>
      <c r="AF349" s="685" t="s">
        <v>45</v>
      </c>
      <c r="AG349" s="685"/>
      <c r="AH349" s="685"/>
      <c r="AI349" s="685"/>
      <c r="AJ349" s="173"/>
    </row>
    <row r="350" spans="2:35" ht="18" customHeight="1">
      <c r="B350" s="265" t="s">
        <v>308</v>
      </c>
      <c r="C350" s="266"/>
      <c r="D350" s="267"/>
      <c r="E350" s="298"/>
      <c r="F350" s="298"/>
      <c r="G350" s="298"/>
      <c r="H350" s="298"/>
      <c r="I350" s="298"/>
      <c r="J350" s="298"/>
      <c r="K350" s="298"/>
      <c r="L350" s="298"/>
      <c r="M350" s="298"/>
      <c r="N350" s="304" t="s">
        <v>310</v>
      </c>
      <c r="O350" s="304" t="s">
        <v>311</v>
      </c>
      <c r="P350" s="298"/>
      <c r="Q350" s="267"/>
      <c r="R350" s="267"/>
      <c r="S350" s="267"/>
      <c r="T350" s="267"/>
      <c r="U350" s="267"/>
      <c r="V350" s="267"/>
      <c r="W350" s="267"/>
      <c r="X350" s="267"/>
      <c r="Y350" s="267"/>
      <c r="Z350" s="268" t="s">
        <v>188</v>
      </c>
      <c r="AA350" s="268" t="s">
        <v>189</v>
      </c>
      <c r="AB350" s="268" t="s">
        <v>190</v>
      </c>
      <c r="AC350" s="268" t="s">
        <v>211</v>
      </c>
      <c r="AD350" s="268" t="s">
        <v>212</v>
      </c>
      <c r="AE350" s="269" t="s">
        <v>47</v>
      </c>
      <c r="AF350" s="269" t="s">
        <v>48</v>
      </c>
      <c r="AG350" s="269" t="s">
        <v>309</v>
      </c>
      <c r="AH350" s="269" t="s">
        <v>322</v>
      </c>
      <c r="AI350" s="269" t="s">
        <v>49</v>
      </c>
    </row>
    <row r="351" spans="2:39" ht="12.75" customHeight="1">
      <c r="B351" s="686" t="s">
        <v>36</v>
      </c>
      <c r="C351" s="693" t="s">
        <v>325</v>
      </c>
      <c r="D351" s="694"/>
      <c r="E351" s="695"/>
      <c r="F351" s="695"/>
      <c r="G351" s="695"/>
      <c r="H351" s="695"/>
      <c r="I351" s="695"/>
      <c r="J351" s="695"/>
      <c r="K351" s="695"/>
      <c r="L351" s="695"/>
      <c r="M351" s="695"/>
      <c r="N351" s="340"/>
      <c r="O351" s="341"/>
      <c r="P351" s="315"/>
      <c r="Q351" s="315"/>
      <c r="R351" s="315"/>
      <c r="S351" s="315"/>
      <c r="T351" s="315"/>
      <c r="U351" s="315"/>
      <c r="V351" s="315"/>
      <c r="W351" s="315"/>
      <c r="X351" s="315"/>
      <c r="Y351" s="342"/>
      <c r="Z351" s="316"/>
      <c r="AA351" s="317"/>
      <c r="AB351" s="317"/>
      <c r="AC351" s="317"/>
      <c r="AD351" s="317"/>
      <c r="AE351" s="318"/>
      <c r="AF351" s="318"/>
      <c r="AG351" s="318"/>
      <c r="AH351" s="318"/>
      <c r="AI351" s="319"/>
      <c r="AK351" s="314" t="s">
        <v>318</v>
      </c>
      <c r="AM351" s="260"/>
    </row>
    <row r="352" spans="2:39" ht="12.75" customHeight="1">
      <c r="B352" s="686"/>
      <c r="C352" s="693"/>
      <c r="D352" s="694"/>
      <c r="E352" s="695"/>
      <c r="F352" s="695"/>
      <c r="G352" s="695"/>
      <c r="H352" s="695"/>
      <c r="I352" s="695"/>
      <c r="J352" s="695"/>
      <c r="K352" s="695"/>
      <c r="L352" s="695"/>
      <c r="M352" s="695"/>
      <c r="N352" s="340"/>
      <c r="O352" s="341"/>
      <c r="P352" s="315"/>
      <c r="Q352" s="315"/>
      <c r="R352" s="315"/>
      <c r="S352" s="315"/>
      <c r="T352" s="315"/>
      <c r="U352" s="315"/>
      <c r="V352" s="315"/>
      <c r="W352" s="315"/>
      <c r="X352" s="315"/>
      <c r="Y352" s="342"/>
      <c r="Z352" s="320"/>
      <c r="AA352" s="321"/>
      <c r="AB352" s="321"/>
      <c r="AC352" s="321"/>
      <c r="AD352" s="321"/>
      <c r="AE352" s="322"/>
      <c r="AF352" s="322"/>
      <c r="AG352" s="322"/>
      <c r="AH352" s="322"/>
      <c r="AI352" s="323"/>
      <c r="AK352" s="314" t="s">
        <v>319</v>
      </c>
      <c r="AM352" s="260"/>
    </row>
    <row r="353" spans="2:39" ht="12.75">
      <c r="B353" s="696">
        <f>SUM(O351:O370)+SUM(N351:N370)</f>
        <v>0</v>
      </c>
      <c r="C353" s="693"/>
      <c r="D353" s="712"/>
      <c r="E353" s="698"/>
      <c r="F353" s="698"/>
      <c r="G353" s="698"/>
      <c r="H353" s="698"/>
      <c r="I353" s="698"/>
      <c r="J353" s="698"/>
      <c r="K353" s="698"/>
      <c r="L353" s="698"/>
      <c r="M353" s="698"/>
      <c r="N353" s="340"/>
      <c r="O353" s="341"/>
      <c r="P353" s="315"/>
      <c r="Q353" s="315"/>
      <c r="R353" s="315"/>
      <c r="S353" s="315"/>
      <c r="T353" s="315"/>
      <c r="U353" s="315"/>
      <c r="V353" s="315"/>
      <c r="W353" s="315"/>
      <c r="X353" s="315"/>
      <c r="Y353" s="342"/>
      <c r="Z353" s="320"/>
      <c r="AA353" s="321"/>
      <c r="AB353" s="321"/>
      <c r="AC353" s="321"/>
      <c r="AD353" s="321"/>
      <c r="AE353" s="322"/>
      <c r="AF353" s="322"/>
      <c r="AG353" s="322"/>
      <c r="AH353" s="322"/>
      <c r="AI353" s="323"/>
      <c r="AK353" s="314" t="s">
        <v>320</v>
      </c>
      <c r="AM353" s="260"/>
    </row>
    <row r="354" spans="2:39" ht="12.75">
      <c r="B354" s="696"/>
      <c r="C354" s="693"/>
      <c r="D354" s="712"/>
      <c r="E354" s="698"/>
      <c r="F354" s="698"/>
      <c r="G354" s="698"/>
      <c r="H354" s="698"/>
      <c r="I354" s="698"/>
      <c r="J354" s="698"/>
      <c r="K354" s="698"/>
      <c r="L354" s="698"/>
      <c r="M354" s="698"/>
      <c r="N354" s="340"/>
      <c r="O354" s="341"/>
      <c r="P354" s="315"/>
      <c r="Q354" s="315"/>
      <c r="R354" s="315"/>
      <c r="S354" s="315"/>
      <c r="T354" s="315"/>
      <c r="U354" s="315"/>
      <c r="V354" s="315"/>
      <c r="W354" s="315"/>
      <c r="X354" s="315"/>
      <c r="Y354" s="342"/>
      <c r="Z354" s="320"/>
      <c r="AA354" s="321"/>
      <c r="AB354" s="321"/>
      <c r="AC354" s="321"/>
      <c r="AD354" s="321"/>
      <c r="AE354" s="322"/>
      <c r="AF354" s="322"/>
      <c r="AG354" s="322"/>
      <c r="AH354" s="322"/>
      <c r="AI354" s="323"/>
      <c r="AK354" s="314" t="s">
        <v>321</v>
      </c>
      <c r="AM354" s="260"/>
    </row>
    <row r="355" spans="2:39" ht="12.75">
      <c r="B355" s="278"/>
      <c r="C355" s="693"/>
      <c r="D355" s="697"/>
      <c r="E355" s="698"/>
      <c r="F355" s="698"/>
      <c r="G355" s="698"/>
      <c r="H355" s="698"/>
      <c r="I355" s="698"/>
      <c r="J355" s="698"/>
      <c r="K355" s="698"/>
      <c r="L355" s="698"/>
      <c r="M355" s="698"/>
      <c r="N355" s="340"/>
      <c r="O355" s="341"/>
      <c r="P355" s="315"/>
      <c r="Q355" s="315"/>
      <c r="R355" s="315"/>
      <c r="S355" s="315"/>
      <c r="T355" s="315"/>
      <c r="U355" s="315"/>
      <c r="V355" s="315"/>
      <c r="W355" s="315"/>
      <c r="X355" s="315"/>
      <c r="Y355" s="342"/>
      <c r="Z355" s="320"/>
      <c r="AA355" s="321"/>
      <c r="AB355" s="321"/>
      <c r="AC355" s="321"/>
      <c r="AD355" s="321"/>
      <c r="AE355" s="322"/>
      <c r="AF355" s="322"/>
      <c r="AG355" s="322"/>
      <c r="AH355" s="322"/>
      <c r="AI355" s="323"/>
      <c r="AK355" s="314" t="s">
        <v>323</v>
      </c>
      <c r="AM355" s="260"/>
    </row>
    <row r="356" spans="2:39" ht="12.75" customHeight="1">
      <c r="B356" s="276" t="s">
        <v>44</v>
      </c>
      <c r="C356" s="693"/>
      <c r="D356" s="697"/>
      <c r="E356" s="698"/>
      <c r="F356" s="698"/>
      <c r="G356" s="698"/>
      <c r="H356" s="698"/>
      <c r="I356" s="698"/>
      <c r="J356" s="698"/>
      <c r="K356" s="698"/>
      <c r="L356" s="698"/>
      <c r="M356" s="698"/>
      <c r="N356" s="340"/>
      <c r="O356" s="341"/>
      <c r="P356" s="315"/>
      <c r="Q356" s="315"/>
      <c r="R356" s="315"/>
      <c r="S356" s="315"/>
      <c r="T356" s="315"/>
      <c r="U356" s="315"/>
      <c r="V356" s="315"/>
      <c r="W356" s="315"/>
      <c r="X356" s="315"/>
      <c r="Y356" s="342"/>
      <c r="Z356" s="320"/>
      <c r="AA356" s="321"/>
      <c r="AB356" s="321"/>
      <c r="AC356" s="321"/>
      <c r="AD356" s="321"/>
      <c r="AE356" s="322"/>
      <c r="AF356" s="322"/>
      <c r="AG356" s="322"/>
      <c r="AH356" s="322"/>
      <c r="AI356" s="323"/>
      <c r="AK356" s="314" t="s">
        <v>324</v>
      </c>
      <c r="AM356" s="260"/>
    </row>
    <row r="357" spans="2:39" ht="16.5" customHeight="1">
      <c r="B357" s="277">
        <f>B353/$AG$11</f>
        <v>0</v>
      </c>
      <c r="C357" s="693"/>
      <c r="D357" s="699"/>
      <c r="E357" s="695"/>
      <c r="F357" s="695"/>
      <c r="G357" s="695"/>
      <c r="H357" s="695"/>
      <c r="I357" s="695"/>
      <c r="J357" s="695"/>
      <c r="K357" s="695"/>
      <c r="L357" s="695"/>
      <c r="M357" s="695"/>
      <c r="N357" s="340"/>
      <c r="O357" s="341"/>
      <c r="P357" s="315"/>
      <c r="Q357" s="315"/>
      <c r="R357" s="315"/>
      <c r="S357" s="315"/>
      <c r="T357" s="315"/>
      <c r="U357" s="315"/>
      <c r="V357" s="315"/>
      <c r="W357" s="315"/>
      <c r="X357" s="315"/>
      <c r="Y357" s="342"/>
      <c r="Z357" s="320"/>
      <c r="AA357" s="321"/>
      <c r="AB357" s="321"/>
      <c r="AC357" s="321"/>
      <c r="AD357" s="321"/>
      <c r="AE357" s="322"/>
      <c r="AF357" s="322"/>
      <c r="AG357" s="322"/>
      <c r="AH357" s="322"/>
      <c r="AI357" s="323"/>
      <c r="AM357" s="260"/>
    </row>
    <row r="358" spans="2:39" ht="12.75">
      <c r="B358" s="139"/>
      <c r="C358" s="693"/>
      <c r="D358" s="699"/>
      <c r="E358" s="695"/>
      <c r="F358" s="695"/>
      <c r="G358" s="695"/>
      <c r="H358" s="695"/>
      <c r="I358" s="695"/>
      <c r="J358" s="695"/>
      <c r="K358" s="695"/>
      <c r="L358" s="695"/>
      <c r="M358" s="695"/>
      <c r="N358" s="340"/>
      <c r="O358" s="341"/>
      <c r="P358" s="315"/>
      <c r="Q358" s="315"/>
      <c r="R358" s="315"/>
      <c r="S358" s="315"/>
      <c r="T358" s="315"/>
      <c r="U358" s="315"/>
      <c r="V358" s="315"/>
      <c r="W358" s="315"/>
      <c r="X358" s="315"/>
      <c r="Y358" s="342"/>
      <c r="Z358" s="320"/>
      <c r="AA358" s="321"/>
      <c r="AB358" s="321"/>
      <c r="AC358" s="321"/>
      <c r="AD358" s="321"/>
      <c r="AE358" s="322"/>
      <c r="AF358" s="322"/>
      <c r="AG358" s="322"/>
      <c r="AH358" s="322"/>
      <c r="AI358" s="323"/>
      <c r="AM358" s="260"/>
    </row>
    <row r="359" spans="2:39" ht="12.75">
      <c r="B359" s="139"/>
      <c r="C359" s="700" t="s">
        <v>4</v>
      </c>
      <c r="D359" s="699"/>
      <c r="E359" s="695"/>
      <c r="F359" s="695"/>
      <c r="G359" s="695"/>
      <c r="H359" s="695"/>
      <c r="I359" s="695"/>
      <c r="J359" s="695"/>
      <c r="K359" s="695"/>
      <c r="L359" s="695"/>
      <c r="M359" s="695"/>
      <c r="N359" s="340"/>
      <c r="O359" s="343"/>
      <c r="P359" s="344"/>
      <c r="Q359" s="345"/>
      <c r="R359" s="345"/>
      <c r="S359" s="345"/>
      <c r="T359" s="345"/>
      <c r="U359" s="345"/>
      <c r="V359" s="345"/>
      <c r="W359" s="345"/>
      <c r="X359" s="345"/>
      <c r="Y359" s="346"/>
      <c r="Z359" s="320"/>
      <c r="AA359" s="321"/>
      <c r="AB359" s="321"/>
      <c r="AC359" s="321"/>
      <c r="AD359" s="321"/>
      <c r="AE359" s="322"/>
      <c r="AF359" s="322"/>
      <c r="AG359" s="322"/>
      <c r="AH359" s="322"/>
      <c r="AI359" s="323"/>
      <c r="AM359" s="260"/>
    </row>
    <row r="360" spans="2:39" ht="12.75">
      <c r="B360" s="139"/>
      <c r="C360" s="700"/>
      <c r="D360" s="699"/>
      <c r="E360" s="695"/>
      <c r="F360" s="695"/>
      <c r="G360" s="695"/>
      <c r="H360" s="695"/>
      <c r="I360" s="695"/>
      <c r="J360" s="695"/>
      <c r="K360" s="695"/>
      <c r="L360" s="695"/>
      <c r="M360" s="695"/>
      <c r="N360" s="340"/>
      <c r="O360" s="343"/>
      <c r="P360" s="344"/>
      <c r="Q360" s="345"/>
      <c r="R360" s="345"/>
      <c r="S360" s="345"/>
      <c r="T360" s="345"/>
      <c r="U360" s="345"/>
      <c r="V360" s="345"/>
      <c r="W360" s="345"/>
      <c r="X360" s="345"/>
      <c r="Y360" s="346"/>
      <c r="Z360" s="320"/>
      <c r="AA360" s="321"/>
      <c r="AB360" s="321"/>
      <c r="AC360" s="321"/>
      <c r="AD360" s="321"/>
      <c r="AE360" s="322"/>
      <c r="AF360" s="322"/>
      <c r="AG360" s="322"/>
      <c r="AH360" s="322"/>
      <c r="AI360" s="323"/>
      <c r="AM360" s="260"/>
    </row>
    <row r="361" spans="2:39" ht="12.75" customHeight="1">
      <c r="B361" s="139"/>
      <c r="C361" s="700"/>
      <c r="D361" s="699"/>
      <c r="E361" s="695"/>
      <c r="F361" s="695"/>
      <c r="G361" s="695"/>
      <c r="H361" s="695"/>
      <c r="I361" s="695"/>
      <c r="J361" s="695"/>
      <c r="K361" s="695"/>
      <c r="L361" s="695"/>
      <c r="M361" s="695"/>
      <c r="N361" s="340"/>
      <c r="O361" s="343"/>
      <c r="P361" s="344"/>
      <c r="Q361" s="345"/>
      <c r="R361" s="345"/>
      <c r="S361" s="345"/>
      <c r="T361" s="345"/>
      <c r="U361" s="345"/>
      <c r="V361" s="345"/>
      <c r="W361" s="345"/>
      <c r="X361" s="345"/>
      <c r="Y361" s="346"/>
      <c r="Z361" s="320"/>
      <c r="AA361" s="321"/>
      <c r="AB361" s="321"/>
      <c r="AC361" s="321"/>
      <c r="AD361" s="321"/>
      <c r="AE361" s="322"/>
      <c r="AF361" s="322"/>
      <c r="AG361" s="322"/>
      <c r="AH361" s="322"/>
      <c r="AI361" s="323"/>
      <c r="AM361" s="260"/>
    </row>
    <row r="362" spans="2:39" ht="15" customHeight="1">
      <c r="B362" s="139"/>
      <c r="C362" s="700"/>
      <c r="D362" s="699"/>
      <c r="E362" s="695"/>
      <c r="F362" s="695"/>
      <c r="G362" s="695"/>
      <c r="H362" s="695"/>
      <c r="I362" s="695"/>
      <c r="J362" s="695"/>
      <c r="K362" s="695"/>
      <c r="L362" s="695"/>
      <c r="M362" s="695"/>
      <c r="N362" s="340"/>
      <c r="O362" s="343"/>
      <c r="P362" s="347"/>
      <c r="Q362" s="345"/>
      <c r="R362" s="345"/>
      <c r="S362" s="345"/>
      <c r="T362" s="345"/>
      <c r="U362" s="345"/>
      <c r="V362" s="345"/>
      <c r="W362" s="345"/>
      <c r="X362" s="345"/>
      <c r="Y362" s="346"/>
      <c r="Z362" s="320"/>
      <c r="AA362" s="321"/>
      <c r="AB362" s="321"/>
      <c r="AC362" s="321"/>
      <c r="AD362" s="321"/>
      <c r="AE362" s="322"/>
      <c r="AF362" s="322"/>
      <c r="AG362" s="322"/>
      <c r="AH362" s="322"/>
      <c r="AI362" s="323"/>
      <c r="AM362" s="260"/>
    </row>
    <row r="363" spans="2:39" ht="12.75">
      <c r="B363" s="139"/>
      <c r="C363" s="700"/>
      <c r="D363" s="703"/>
      <c r="E363" s="695"/>
      <c r="F363" s="695"/>
      <c r="G363" s="695"/>
      <c r="H363" s="695"/>
      <c r="I363" s="695"/>
      <c r="J363" s="695"/>
      <c r="K363" s="695"/>
      <c r="L363" s="695"/>
      <c r="M363" s="695"/>
      <c r="N363" s="340"/>
      <c r="O363" s="343"/>
      <c r="P363" s="347"/>
      <c r="Q363" s="345"/>
      <c r="R363" s="345"/>
      <c r="S363" s="345"/>
      <c r="T363" s="345"/>
      <c r="U363" s="345"/>
      <c r="V363" s="345"/>
      <c r="W363" s="345"/>
      <c r="X363" s="345"/>
      <c r="Y363" s="346"/>
      <c r="Z363" s="320"/>
      <c r="AA363" s="321"/>
      <c r="AB363" s="321"/>
      <c r="AC363" s="321"/>
      <c r="AD363" s="321"/>
      <c r="AE363" s="322"/>
      <c r="AF363" s="322"/>
      <c r="AG363" s="322"/>
      <c r="AH363" s="322"/>
      <c r="AI363" s="323"/>
      <c r="AM363" s="260"/>
    </row>
    <row r="364" spans="2:39" ht="12.75">
      <c r="B364" s="139"/>
      <c r="C364" s="700"/>
      <c r="D364" s="703"/>
      <c r="E364" s="695"/>
      <c r="F364" s="695"/>
      <c r="G364" s="695"/>
      <c r="H364" s="695"/>
      <c r="I364" s="695"/>
      <c r="J364" s="695"/>
      <c r="K364" s="695"/>
      <c r="L364" s="695"/>
      <c r="M364" s="695"/>
      <c r="N364" s="340"/>
      <c r="O364" s="343"/>
      <c r="P364" s="347"/>
      <c r="Q364" s="345"/>
      <c r="R364" s="345"/>
      <c r="S364" s="345"/>
      <c r="T364" s="345"/>
      <c r="U364" s="345"/>
      <c r="V364" s="345"/>
      <c r="W364" s="345"/>
      <c r="X364" s="345"/>
      <c r="Y364" s="346"/>
      <c r="Z364" s="320"/>
      <c r="AA364" s="321"/>
      <c r="AB364" s="321"/>
      <c r="AC364" s="321"/>
      <c r="AD364" s="321"/>
      <c r="AE364" s="322"/>
      <c r="AF364" s="322"/>
      <c r="AG364" s="322"/>
      <c r="AH364" s="322"/>
      <c r="AI364" s="323"/>
      <c r="AM364" s="260"/>
    </row>
    <row r="365" spans="2:39" ht="12.75">
      <c r="B365" s="139"/>
      <c r="C365" s="700"/>
      <c r="D365" s="704"/>
      <c r="E365" s="706"/>
      <c r="F365" s="707"/>
      <c r="G365" s="707"/>
      <c r="H365" s="707"/>
      <c r="I365" s="707"/>
      <c r="J365" s="707"/>
      <c r="K365" s="707"/>
      <c r="L365" s="707"/>
      <c r="M365" s="708"/>
      <c r="N365" s="340"/>
      <c r="O365" s="343"/>
      <c r="P365" s="345"/>
      <c r="Q365" s="345"/>
      <c r="R365" s="345"/>
      <c r="S365" s="345"/>
      <c r="T365" s="345"/>
      <c r="U365" s="345"/>
      <c r="V365" s="345"/>
      <c r="W365" s="345"/>
      <c r="X365" s="345"/>
      <c r="Y365" s="346"/>
      <c r="Z365" s="320"/>
      <c r="AA365" s="321"/>
      <c r="AB365" s="321"/>
      <c r="AC365" s="321"/>
      <c r="AD365" s="321"/>
      <c r="AE365" s="322"/>
      <c r="AF365" s="322"/>
      <c r="AG365" s="322"/>
      <c r="AH365" s="322"/>
      <c r="AI365" s="323"/>
      <c r="AM365" s="260"/>
    </row>
    <row r="366" spans="2:39" ht="12.75">
      <c r="B366" s="139"/>
      <c r="C366" s="700"/>
      <c r="D366" s="705"/>
      <c r="E366" s="709"/>
      <c r="F366" s="710"/>
      <c r="G366" s="710"/>
      <c r="H366" s="710"/>
      <c r="I366" s="710"/>
      <c r="J366" s="710"/>
      <c r="K366" s="710"/>
      <c r="L366" s="710"/>
      <c r="M366" s="711"/>
      <c r="N366" s="340"/>
      <c r="O366" s="343"/>
      <c r="P366" s="345"/>
      <c r="Q366" s="345"/>
      <c r="R366" s="345"/>
      <c r="S366" s="345"/>
      <c r="T366" s="345"/>
      <c r="U366" s="345"/>
      <c r="V366" s="345"/>
      <c r="W366" s="345"/>
      <c r="X366" s="345"/>
      <c r="Y366" s="346"/>
      <c r="Z366" s="320"/>
      <c r="AA366" s="321"/>
      <c r="AB366" s="321"/>
      <c r="AC366" s="321"/>
      <c r="AD366" s="321"/>
      <c r="AE366" s="322"/>
      <c r="AF366" s="322"/>
      <c r="AG366" s="322"/>
      <c r="AH366" s="322"/>
      <c r="AI366" s="323"/>
      <c r="AM366" s="260"/>
    </row>
    <row r="367" spans="2:39" ht="12.75">
      <c r="B367" s="139"/>
      <c r="C367" s="700"/>
      <c r="D367" s="704"/>
      <c r="E367" s="706"/>
      <c r="F367" s="707"/>
      <c r="G367" s="707"/>
      <c r="H367" s="707"/>
      <c r="I367" s="707"/>
      <c r="J367" s="707"/>
      <c r="K367" s="707"/>
      <c r="L367" s="707"/>
      <c r="M367" s="708"/>
      <c r="N367" s="340"/>
      <c r="O367" s="343"/>
      <c r="P367" s="345"/>
      <c r="Q367" s="345"/>
      <c r="R367" s="345"/>
      <c r="S367" s="345"/>
      <c r="T367" s="345"/>
      <c r="U367" s="345"/>
      <c r="V367" s="345"/>
      <c r="W367" s="345"/>
      <c r="X367" s="345"/>
      <c r="Y367" s="346"/>
      <c r="Z367" s="320"/>
      <c r="AA367" s="321"/>
      <c r="AB367" s="321"/>
      <c r="AC367" s="321"/>
      <c r="AD367" s="321"/>
      <c r="AE367" s="322"/>
      <c r="AF367" s="322"/>
      <c r="AG367" s="322"/>
      <c r="AH367" s="322"/>
      <c r="AI367" s="323"/>
      <c r="AM367" s="260"/>
    </row>
    <row r="368" spans="2:39" ht="12.75">
      <c r="B368" s="139"/>
      <c r="C368" s="700"/>
      <c r="D368" s="705"/>
      <c r="E368" s="709"/>
      <c r="F368" s="710"/>
      <c r="G368" s="710"/>
      <c r="H368" s="710"/>
      <c r="I368" s="710"/>
      <c r="J368" s="710"/>
      <c r="K368" s="710"/>
      <c r="L368" s="710"/>
      <c r="M368" s="711"/>
      <c r="N368" s="340"/>
      <c r="O368" s="343"/>
      <c r="P368" s="345"/>
      <c r="Q368" s="345"/>
      <c r="R368" s="345"/>
      <c r="S368" s="345"/>
      <c r="T368" s="345"/>
      <c r="U368" s="345"/>
      <c r="V368" s="345"/>
      <c r="W368" s="345"/>
      <c r="X368" s="345"/>
      <c r="Y368" s="346"/>
      <c r="Z368" s="320"/>
      <c r="AA368" s="321"/>
      <c r="AB368" s="321"/>
      <c r="AC368" s="321"/>
      <c r="AD368" s="321"/>
      <c r="AE368" s="322"/>
      <c r="AF368" s="322"/>
      <c r="AG368" s="322"/>
      <c r="AH368" s="322"/>
      <c r="AI368" s="323"/>
      <c r="AM368" s="260"/>
    </row>
    <row r="369" spans="2:39" ht="12.75">
      <c r="B369" s="139"/>
      <c r="C369" s="700"/>
      <c r="D369" s="703"/>
      <c r="E369" s="695"/>
      <c r="F369" s="695"/>
      <c r="G369" s="695"/>
      <c r="H369" s="695"/>
      <c r="I369" s="695"/>
      <c r="J369" s="695"/>
      <c r="K369" s="695"/>
      <c r="L369" s="695"/>
      <c r="M369" s="695"/>
      <c r="N369" s="340"/>
      <c r="O369" s="343"/>
      <c r="P369" s="345"/>
      <c r="Q369" s="345"/>
      <c r="R369" s="345"/>
      <c r="S369" s="345"/>
      <c r="T369" s="345"/>
      <c r="U369" s="345"/>
      <c r="V369" s="345"/>
      <c r="W369" s="345"/>
      <c r="X369" s="345"/>
      <c r="Y369" s="346"/>
      <c r="Z369" s="320"/>
      <c r="AA369" s="321"/>
      <c r="AB369" s="321"/>
      <c r="AC369" s="321"/>
      <c r="AD369" s="321"/>
      <c r="AE369" s="322"/>
      <c r="AF369" s="322"/>
      <c r="AG369" s="322"/>
      <c r="AH369" s="322"/>
      <c r="AI369" s="323"/>
      <c r="AM369" s="260"/>
    </row>
    <row r="370" spans="2:39" ht="12.75">
      <c r="B370" s="139"/>
      <c r="C370" s="700"/>
      <c r="D370" s="703"/>
      <c r="E370" s="695"/>
      <c r="F370" s="695"/>
      <c r="G370" s="695"/>
      <c r="H370" s="695"/>
      <c r="I370" s="695"/>
      <c r="J370" s="695"/>
      <c r="K370" s="695"/>
      <c r="L370" s="695"/>
      <c r="M370" s="695"/>
      <c r="N370" s="340"/>
      <c r="O370" s="343"/>
      <c r="P370" s="345"/>
      <c r="Q370" s="345"/>
      <c r="R370" s="345"/>
      <c r="S370" s="345"/>
      <c r="T370" s="345"/>
      <c r="U370" s="345"/>
      <c r="V370" s="345"/>
      <c r="W370" s="345"/>
      <c r="X370" s="345"/>
      <c r="Y370" s="346"/>
      <c r="Z370" s="324"/>
      <c r="AA370" s="325"/>
      <c r="AB370" s="325"/>
      <c r="AC370" s="325"/>
      <c r="AD370" s="325"/>
      <c r="AE370" s="326"/>
      <c r="AF370" s="326"/>
      <c r="AG370" s="326"/>
      <c r="AH370" s="326"/>
      <c r="AI370" s="327"/>
      <c r="AM370" s="260"/>
    </row>
    <row r="372" spans="2:36" ht="15.75" customHeight="1">
      <c r="B372" s="313" t="s">
        <v>317</v>
      </c>
      <c r="C372" s="425"/>
      <c r="D372" s="425"/>
      <c r="E372" s="263" t="s">
        <v>316</v>
      </c>
      <c r="F372" s="264"/>
      <c r="G372" s="264"/>
      <c r="H372" s="264"/>
      <c r="I372" s="264"/>
      <c r="J372" s="264"/>
      <c r="K372" s="264"/>
      <c r="L372" s="264"/>
      <c r="M372" s="264"/>
      <c r="N372" s="685" t="s">
        <v>41</v>
      </c>
      <c r="O372" s="685"/>
      <c r="P372" s="264" t="s">
        <v>326</v>
      </c>
      <c r="Q372" s="264"/>
      <c r="R372" s="264"/>
      <c r="S372" s="264"/>
      <c r="T372" s="264"/>
      <c r="U372" s="264"/>
      <c r="V372" s="264"/>
      <c r="W372" s="264"/>
      <c r="X372" s="264"/>
      <c r="Y372" s="264"/>
      <c r="Z372" s="685" t="s">
        <v>191</v>
      </c>
      <c r="AA372" s="685"/>
      <c r="AB372" s="685"/>
      <c r="AC372" s="685"/>
      <c r="AD372" s="685"/>
      <c r="AE372" s="264"/>
      <c r="AF372" s="685" t="s">
        <v>45</v>
      </c>
      <c r="AG372" s="685"/>
      <c r="AH372" s="685"/>
      <c r="AI372" s="685"/>
      <c r="AJ372" s="173"/>
    </row>
    <row r="373" spans="2:35" ht="18" customHeight="1">
      <c r="B373" s="265" t="s">
        <v>308</v>
      </c>
      <c r="C373" s="266"/>
      <c r="D373" s="267"/>
      <c r="E373" s="298"/>
      <c r="F373" s="298"/>
      <c r="G373" s="298"/>
      <c r="H373" s="298"/>
      <c r="I373" s="298"/>
      <c r="J373" s="298"/>
      <c r="K373" s="298"/>
      <c r="L373" s="298"/>
      <c r="M373" s="298"/>
      <c r="N373" s="304" t="s">
        <v>310</v>
      </c>
      <c r="O373" s="304" t="s">
        <v>311</v>
      </c>
      <c r="P373" s="298"/>
      <c r="Q373" s="267"/>
      <c r="R373" s="267"/>
      <c r="S373" s="267"/>
      <c r="T373" s="267"/>
      <c r="U373" s="267"/>
      <c r="V373" s="267"/>
      <c r="W373" s="267"/>
      <c r="X373" s="267"/>
      <c r="Y373" s="267"/>
      <c r="Z373" s="268" t="s">
        <v>188</v>
      </c>
      <c r="AA373" s="268" t="s">
        <v>189</v>
      </c>
      <c r="AB373" s="268" t="s">
        <v>190</v>
      </c>
      <c r="AC373" s="268" t="s">
        <v>211</v>
      </c>
      <c r="AD373" s="268" t="s">
        <v>212</v>
      </c>
      <c r="AE373" s="269" t="s">
        <v>47</v>
      </c>
      <c r="AF373" s="269" t="s">
        <v>48</v>
      </c>
      <c r="AG373" s="269" t="s">
        <v>309</v>
      </c>
      <c r="AH373" s="269" t="s">
        <v>322</v>
      </c>
      <c r="AI373" s="269" t="s">
        <v>49</v>
      </c>
    </row>
    <row r="374" spans="2:39" ht="12.75" customHeight="1">
      <c r="B374" s="686" t="s">
        <v>37</v>
      </c>
      <c r="C374" s="693" t="s">
        <v>325</v>
      </c>
      <c r="D374" s="694"/>
      <c r="E374" s="695"/>
      <c r="F374" s="695"/>
      <c r="G374" s="695"/>
      <c r="H374" s="695"/>
      <c r="I374" s="695"/>
      <c r="J374" s="695"/>
      <c r="K374" s="695"/>
      <c r="L374" s="695"/>
      <c r="M374" s="695"/>
      <c r="N374" s="340"/>
      <c r="O374" s="341"/>
      <c r="P374" s="315"/>
      <c r="Q374" s="315"/>
      <c r="R374" s="315"/>
      <c r="S374" s="315"/>
      <c r="T374" s="315"/>
      <c r="U374" s="315"/>
      <c r="V374" s="315"/>
      <c r="W374" s="315"/>
      <c r="X374" s="315"/>
      <c r="Y374" s="342"/>
      <c r="Z374" s="316"/>
      <c r="AA374" s="317"/>
      <c r="AB374" s="317"/>
      <c r="AC374" s="317"/>
      <c r="AD374" s="317"/>
      <c r="AE374" s="318"/>
      <c r="AF374" s="318"/>
      <c r="AG374" s="318"/>
      <c r="AH374" s="318"/>
      <c r="AI374" s="319"/>
      <c r="AK374" s="314" t="s">
        <v>318</v>
      </c>
      <c r="AM374" s="260"/>
    </row>
    <row r="375" spans="2:39" ht="12.75" customHeight="1">
      <c r="B375" s="686"/>
      <c r="C375" s="693"/>
      <c r="D375" s="694"/>
      <c r="E375" s="695"/>
      <c r="F375" s="695"/>
      <c r="G375" s="695"/>
      <c r="H375" s="695"/>
      <c r="I375" s="695"/>
      <c r="J375" s="695"/>
      <c r="K375" s="695"/>
      <c r="L375" s="695"/>
      <c r="M375" s="695"/>
      <c r="N375" s="340"/>
      <c r="O375" s="341"/>
      <c r="P375" s="315"/>
      <c r="Q375" s="315"/>
      <c r="R375" s="315"/>
      <c r="S375" s="315"/>
      <c r="T375" s="315"/>
      <c r="U375" s="315"/>
      <c r="V375" s="315"/>
      <c r="W375" s="315"/>
      <c r="X375" s="315"/>
      <c r="Y375" s="342"/>
      <c r="Z375" s="320"/>
      <c r="AA375" s="321"/>
      <c r="AB375" s="321"/>
      <c r="AC375" s="321"/>
      <c r="AD375" s="321"/>
      <c r="AE375" s="322"/>
      <c r="AF375" s="322"/>
      <c r="AG375" s="322"/>
      <c r="AH375" s="322"/>
      <c r="AI375" s="323"/>
      <c r="AK375" s="314" t="s">
        <v>319</v>
      </c>
      <c r="AM375" s="260"/>
    </row>
    <row r="376" spans="2:39" ht="12.75">
      <c r="B376" s="696">
        <f>SUM(O374:O393)+SUM(N374:N393)</f>
        <v>0</v>
      </c>
      <c r="C376" s="693"/>
      <c r="D376" s="712"/>
      <c r="E376" s="698"/>
      <c r="F376" s="698"/>
      <c r="G376" s="698"/>
      <c r="H376" s="698"/>
      <c r="I376" s="698"/>
      <c r="J376" s="698"/>
      <c r="K376" s="698"/>
      <c r="L376" s="698"/>
      <c r="M376" s="698"/>
      <c r="N376" s="340"/>
      <c r="O376" s="341"/>
      <c r="P376" s="315"/>
      <c r="Q376" s="315"/>
      <c r="R376" s="315"/>
      <c r="S376" s="315"/>
      <c r="T376" s="315"/>
      <c r="U376" s="315"/>
      <c r="V376" s="315"/>
      <c r="W376" s="315"/>
      <c r="X376" s="315"/>
      <c r="Y376" s="342"/>
      <c r="Z376" s="320"/>
      <c r="AA376" s="321"/>
      <c r="AB376" s="321"/>
      <c r="AC376" s="321"/>
      <c r="AD376" s="321"/>
      <c r="AE376" s="322"/>
      <c r="AF376" s="322"/>
      <c r="AG376" s="322"/>
      <c r="AH376" s="322"/>
      <c r="AI376" s="323"/>
      <c r="AK376" s="314" t="s">
        <v>320</v>
      </c>
      <c r="AM376" s="260"/>
    </row>
    <row r="377" spans="2:39" ht="12.75">
      <c r="B377" s="696"/>
      <c r="C377" s="693"/>
      <c r="D377" s="712"/>
      <c r="E377" s="698"/>
      <c r="F377" s="698"/>
      <c r="G377" s="698"/>
      <c r="H377" s="698"/>
      <c r="I377" s="698"/>
      <c r="J377" s="698"/>
      <c r="K377" s="698"/>
      <c r="L377" s="698"/>
      <c r="M377" s="698"/>
      <c r="N377" s="340"/>
      <c r="O377" s="341"/>
      <c r="P377" s="315"/>
      <c r="Q377" s="315"/>
      <c r="R377" s="315"/>
      <c r="S377" s="315"/>
      <c r="T377" s="315"/>
      <c r="U377" s="315"/>
      <c r="V377" s="315"/>
      <c r="W377" s="315"/>
      <c r="X377" s="315"/>
      <c r="Y377" s="342"/>
      <c r="Z377" s="320"/>
      <c r="AA377" s="321"/>
      <c r="AB377" s="321"/>
      <c r="AC377" s="321"/>
      <c r="AD377" s="321"/>
      <c r="AE377" s="322"/>
      <c r="AF377" s="322"/>
      <c r="AG377" s="322"/>
      <c r="AH377" s="322"/>
      <c r="AI377" s="323"/>
      <c r="AK377" s="314" t="s">
        <v>321</v>
      </c>
      <c r="AM377" s="260"/>
    </row>
    <row r="378" spans="2:39" ht="12.75">
      <c r="B378" s="278"/>
      <c r="C378" s="693"/>
      <c r="D378" s="697"/>
      <c r="E378" s="698"/>
      <c r="F378" s="698"/>
      <c r="G378" s="698"/>
      <c r="H378" s="698"/>
      <c r="I378" s="698"/>
      <c r="J378" s="698"/>
      <c r="K378" s="698"/>
      <c r="L378" s="698"/>
      <c r="M378" s="698"/>
      <c r="N378" s="340"/>
      <c r="O378" s="341"/>
      <c r="P378" s="315"/>
      <c r="Q378" s="315"/>
      <c r="R378" s="315"/>
      <c r="S378" s="315"/>
      <c r="T378" s="315"/>
      <c r="U378" s="315"/>
      <c r="V378" s="315"/>
      <c r="W378" s="315"/>
      <c r="X378" s="315"/>
      <c r="Y378" s="342"/>
      <c r="Z378" s="320"/>
      <c r="AA378" s="321"/>
      <c r="AB378" s="321"/>
      <c r="AC378" s="321"/>
      <c r="AD378" s="321"/>
      <c r="AE378" s="322"/>
      <c r="AF378" s="322"/>
      <c r="AG378" s="322"/>
      <c r="AH378" s="322"/>
      <c r="AI378" s="323"/>
      <c r="AK378" s="314" t="s">
        <v>323</v>
      </c>
      <c r="AM378" s="260"/>
    </row>
    <row r="379" spans="2:39" ht="12.75" customHeight="1">
      <c r="B379" s="276" t="s">
        <v>44</v>
      </c>
      <c r="C379" s="693"/>
      <c r="D379" s="697"/>
      <c r="E379" s="698"/>
      <c r="F379" s="698"/>
      <c r="G379" s="698"/>
      <c r="H379" s="698"/>
      <c r="I379" s="698"/>
      <c r="J379" s="698"/>
      <c r="K379" s="698"/>
      <c r="L379" s="698"/>
      <c r="M379" s="698"/>
      <c r="N379" s="340"/>
      <c r="O379" s="341"/>
      <c r="P379" s="315"/>
      <c r="Q379" s="315"/>
      <c r="R379" s="315"/>
      <c r="S379" s="315"/>
      <c r="T379" s="315"/>
      <c r="U379" s="315"/>
      <c r="V379" s="315"/>
      <c r="W379" s="315"/>
      <c r="X379" s="315"/>
      <c r="Y379" s="342"/>
      <c r="Z379" s="320"/>
      <c r="AA379" s="321"/>
      <c r="AB379" s="321"/>
      <c r="AC379" s="321"/>
      <c r="AD379" s="321"/>
      <c r="AE379" s="322"/>
      <c r="AF379" s="322"/>
      <c r="AG379" s="322"/>
      <c r="AH379" s="322"/>
      <c r="AI379" s="323"/>
      <c r="AK379" s="314" t="s">
        <v>324</v>
      </c>
      <c r="AM379" s="260"/>
    </row>
    <row r="380" spans="2:39" ht="16.5" customHeight="1">
      <c r="B380" s="277">
        <f>B376/$AG$11</f>
        <v>0</v>
      </c>
      <c r="C380" s="693"/>
      <c r="D380" s="699"/>
      <c r="E380" s="695"/>
      <c r="F380" s="695"/>
      <c r="G380" s="695"/>
      <c r="H380" s="695"/>
      <c r="I380" s="695"/>
      <c r="J380" s="695"/>
      <c r="K380" s="695"/>
      <c r="L380" s="695"/>
      <c r="M380" s="695"/>
      <c r="N380" s="340"/>
      <c r="O380" s="341"/>
      <c r="P380" s="315"/>
      <c r="Q380" s="315"/>
      <c r="R380" s="315"/>
      <c r="S380" s="315"/>
      <c r="T380" s="315"/>
      <c r="U380" s="315"/>
      <c r="V380" s="315"/>
      <c r="W380" s="315"/>
      <c r="X380" s="315"/>
      <c r="Y380" s="342"/>
      <c r="Z380" s="320"/>
      <c r="AA380" s="321"/>
      <c r="AB380" s="321"/>
      <c r="AC380" s="321"/>
      <c r="AD380" s="321"/>
      <c r="AE380" s="322"/>
      <c r="AF380" s="322"/>
      <c r="AG380" s="322"/>
      <c r="AH380" s="322"/>
      <c r="AI380" s="323"/>
      <c r="AM380" s="260"/>
    </row>
    <row r="381" spans="2:39" ht="12.75">
      <c r="B381" s="139"/>
      <c r="C381" s="693"/>
      <c r="D381" s="699"/>
      <c r="E381" s="695"/>
      <c r="F381" s="695"/>
      <c r="G381" s="695"/>
      <c r="H381" s="695"/>
      <c r="I381" s="695"/>
      <c r="J381" s="695"/>
      <c r="K381" s="695"/>
      <c r="L381" s="695"/>
      <c r="M381" s="695"/>
      <c r="N381" s="340"/>
      <c r="O381" s="341"/>
      <c r="P381" s="315"/>
      <c r="Q381" s="315"/>
      <c r="R381" s="315"/>
      <c r="S381" s="315"/>
      <c r="T381" s="315"/>
      <c r="U381" s="315"/>
      <c r="V381" s="315"/>
      <c r="W381" s="315"/>
      <c r="X381" s="315"/>
      <c r="Y381" s="342"/>
      <c r="Z381" s="320"/>
      <c r="AA381" s="321"/>
      <c r="AB381" s="321"/>
      <c r="AC381" s="321"/>
      <c r="AD381" s="321"/>
      <c r="AE381" s="322"/>
      <c r="AF381" s="322"/>
      <c r="AG381" s="322"/>
      <c r="AH381" s="322"/>
      <c r="AI381" s="323"/>
      <c r="AM381" s="260"/>
    </row>
    <row r="382" spans="2:39" ht="12.75">
      <c r="B382" s="139"/>
      <c r="C382" s="700" t="s">
        <v>4</v>
      </c>
      <c r="D382" s="699"/>
      <c r="E382" s="695"/>
      <c r="F382" s="695"/>
      <c r="G382" s="695"/>
      <c r="H382" s="695"/>
      <c r="I382" s="695"/>
      <c r="J382" s="695"/>
      <c r="K382" s="695"/>
      <c r="L382" s="695"/>
      <c r="M382" s="695"/>
      <c r="N382" s="340"/>
      <c r="O382" s="343"/>
      <c r="P382" s="344"/>
      <c r="Q382" s="345"/>
      <c r="R382" s="345"/>
      <c r="S382" s="345"/>
      <c r="T382" s="345"/>
      <c r="U382" s="345"/>
      <c r="V382" s="345"/>
      <c r="W382" s="345"/>
      <c r="X382" s="345"/>
      <c r="Y382" s="346"/>
      <c r="Z382" s="320"/>
      <c r="AA382" s="321"/>
      <c r="AB382" s="321"/>
      <c r="AC382" s="321"/>
      <c r="AD382" s="321"/>
      <c r="AE382" s="322"/>
      <c r="AF382" s="322"/>
      <c r="AG382" s="322"/>
      <c r="AH382" s="322"/>
      <c r="AI382" s="323"/>
      <c r="AM382" s="260"/>
    </row>
    <row r="383" spans="2:39" ht="12.75">
      <c r="B383" s="139"/>
      <c r="C383" s="700"/>
      <c r="D383" s="699"/>
      <c r="E383" s="695"/>
      <c r="F383" s="695"/>
      <c r="G383" s="695"/>
      <c r="H383" s="695"/>
      <c r="I383" s="695"/>
      <c r="J383" s="695"/>
      <c r="K383" s="695"/>
      <c r="L383" s="695"/>
      <c r="M383" s="695"/>
      <c r="N383" s="340"/>
      <c r="O383" s="343"/>
      <c r="P383" s="344"/>
      <c r="Q383" s="345"/>
      <c r="R383" s="345"/>
      <c r="S383" s="345"/>
      <c r="T383" s="345"/>
      <c r="U383" s="345"/>
      <c r="V383" s="345"/>
      <c r="W383" s="345"/>
      <c r="X383" s="345"/>
      <c r="Y383" s="346"/>
      <c r="Z383" s="320"/>
      <c r="AA383" s="321"/>
      <c r="AB383" s="321"/>
      <c r="AC383" s="321"/>
      <c r="AD383" s="321"/>
      <c r="AE383" s="322"/>
      <c r="AF383" s="322"/>
      <c r="AG383" s="322"/>
      <c r="AH383" s="322"/>
      <c r="AI383" s="323"/>
      <c r="AM383" s="260"/>
    </row>
    <row r="384" spans="2:39" ht="12.75" customHeight="1">
      <c r="B384" s="139"/>
      <c r="C384" s="700"/>
      <c r="D384" s="699"/>
      <c r="E384" s="695"/>
      <c r="F384" s="695"/>
      <c r="G384" s="695"/>
      <c r="H384" s="695"/>
      <c r="I384" s="695"/>
      <c r="J384" s="695"/>
      <c r="K384" s="695"/>
      <c r="L384" s="695"/>
      <c r="M384" s="695"/>
      <c r="N384" s="340"/>
      <c r="O384" s="343"/>
      <c r="P384" s="344"/>
      <c r="Q384" s="345"/>
      <c r="R384" s="345"/>
      <c r="S384" s="345"/>
      <c r="T384" s="345"/>
      <c r="U384" s="345"/>
      <c r="V384" s="345"/>
      <c r="W384" s="345"/>
      <c r="X384" s="345"/>
      <c r="Y384" s="346"/>
      <c r="Z384" s="320"/>
      <c r="AA384" s="321"/>
      <c r="AB384" s="321"/>
      <c r="AC384" s="321"/>
      <c r="AD384" s="321"/>
      <c r="AE384" s="322"/>
      <c r="AF384" s="322"/>
      <c r="AG384" s="322"/>
      <c r="AH384" s="322"/>
      <c r="AI384" s="323"/>
      <c r="AM384" s="260"/>
    </row>
    <row r="385" spans="2:39" ht="15" customHeight="1">
      <c r="B385" s="139"/>
      <c r="C385" s="700"/>
      <c r="D385" s="699"/>
      <c r="E385" s="695"/>
      <c r="F385" s="695"/>
      <c r="G385" s="695"/>
      <c r="H385" s="695"/>
      <c r="I385" s="695"/>
      <c r="J385" s="695"/>
      <c r="K385" s="695"/>
      <c r="L385" s="695"/>
      <c r="M385" s="695"/>
      <c r="N385" s="340"/>
      <c r="O385" s="343"/>
      <c r="P385" s="347"/>
      <c r="Q385" s="345"/>
      <c r="R385" s="345"/>
      <c r="S385" s="345"/>
      <c r="T385" s="345"/>
      <c r="U385" s="345"/>
      <c r="V385" s="345"/>
      <c r="W385" s="345"/>
      <c r="X385" s="345"/>
      <c r="Y385" s="346"/>
      <c r="Z385" s="320"/>
      <c r="AA385" s="321"/>
      <c r="AB385" s="321"/>
      <c r="AC385" s="321"/>
      <c r="AD385" s="321"/>
      <c r="AE385" s="322"/>
      <c r="AF385" s="322"/>
      <c r="AG385" s="322"/>
      <c r="AH385" s="322"/>
      <c r="AI385" s="323"/>
      <c r="AM385" s="260"/>
    </row>
    <row r="386" spans="2:39" ht="12.75">
      <c r="B386" s="139"/>
      <c r="C386" s="700"/>
      <c r="D386" s="703"/>
      <c r="E386" s="695"/>
      <c r="F386" s="695"/>
      <c r="G386" s="695"/>
      <c r="H386" s="695"/>
      <c r="I386" s="695"/>
      <c r="J386" s="695"/>
      <c r="K386" s="695"/>
      <c r="L386" s="695"/>
      <c r="M386" s="695"/>
      <c r="N386" s="340"/>
      <c r="O386" s="343"/>
      <c r="P386" s="347"/>
      <c r="Q386" s="345"/>
      <c r="R386" s="345"/>
      <c r="S386" s="345"/>
      <c r="T386" s="345"/>
      <c r="U386" s="345"/>
      <c r="V386" s="345"/>
      <c r="W386" s="345"/>
      <c r="X386" s="345"/>
      <c r="Y386" s="346"/>
      <c r="Z386" s="320"/>
      <c r="AA386" s="321"/>
      <c r="AB386" s="321"/>
      <c r="AC386" s="321"/>
      <c r="AD386" s="321"/>
      <c r="AE386" s="322"/>
      <c r="AF386" s="322"/>
      <c r="AG386" s="322"/>
      <c r="AH386" s="322"/>
      <c r="AI386" s="323"/>
      <c r="AM386" s="260"/>
    </row>
    <row r="387" spans="2:39" ht="12.75">
      <c r="B387" s="139"/>
      <c r="C387" s="700"/>
      <c r="D387" s="703"/>
      <c r="E387" s="695"/>
      <c r="F387" s="695"/>
      <c r="G387" s="695"/>
      <c r="H387" s="695"/>
      <c r="I387" s="695"/>
      <c r="J387" s="695"/>
      <c r="K387" s="695"/>
      <c r="L387" s="695"/>
      <c r="M387" s="695"/>
      <c r="N387" s="340"/>
      <c r="O387" s="343"/>
      <c r="P387" s="347"/>
      <c r="Q387" s="345"/>
      <c r="R387" s="345"/>
      <c r="S387" s="345"/>
      <c r="T387" s="345"/>
      <c r="U387" s="345"/>
      <c r="V387" s="345"/>
      <c r="W387" s="345"/>
      <c r="X387" s="345"/>
      <c r="Y387" s="346"/>
      <c r="Z387" s="320"/>
      <c r="AA387" s="321"/>
      <c r="AB387" s="321"/>
      <c r="AC387" s="321"/>
      <c r="AD387" s="321"/>
      <c r="AE387" s="322"/>
      <c r="AF387" s="322"/>
      <c r="AG387" s="322"/>
      <c r="AH387" s="322"/>
      <c r="AI387" s="323"/>
      <c r="AM387" s="260"/>
    </row>
    <row r="388" spans="2:39" ht="12.75">
      <c r="B388" s="139"/>
      <c r="C388" s="700"/>
      <c r="D388" s="704"/>
      <c r="E388" s="706"/>
      <c r="F388" s="707"/>
      <c r="G388" s="707"/>
      <c r="H388" s="707"/>
      <c r="I388" s="707"/>
      <c r="J388" s="707"/>
      <c r="K388" s="707"/>
      <c r="L388" s="707"/>
      <c r="M388" s="708"/>
      <c r="N388" s="340"/>
      <c r="O388" s="343"/>
      <c r="P388" s="345"/>
      <c r="Q388" s="345"/>
      <c r="R388" s="345"/>
      <c r="S388" s="345"/>
      <c r="T388" s="345"/>
      <c r="U388" s="345"/>
      <c r="V388" s="345"/>
      <c r="W388" s="345"/>
      <c r="X388" s="345"/>
      <c r="Y388" s="346"/>
      <c r="Z388" s="320"/>
      <c r="AA388" s="321"/>
      <c r="AB388" s="321"/>
      <c r="AC388" s="321"/>
      <c r="AD388" s="321"/>
      <c r="AE388" s="322"/>
      <c r="AF388" s="322"/>
      <c r="AG388" s="322"/>
      <c r="AH388" s="322"/>
      <c r="AI388" s="323"/>
      <c r="AM388" s="260"/>
    </row>
    <row r="389" spans="2:39" ht="12.75">
      <c r="B389" s="139"/>
      <c r="C389" s="700"/>
      <c r="D389" s="705"/>
      <c r="E389" s="709"/>
      <c r="F389" s="710"/>
      <c r="G389" s="710"/>
      <c r="H389" s="710"/>
      <c r="I389" s="710"/>
      <c r="J389" s="710"/>
      <c r="K389" s="710"/>
      <c r="L389" s="710"/>
      <c r="M389" s="711"/>
      <c r="N389" s="340"/>
      <c r="O389" s="343"/>
      <c r="P389" s="345"/>
      <c r="Q389" s="345"/>
      <c r="R389" s="345"/>
      <c r="S389" s="345"/>
      <c r="T389" s="345"/>
      <c r="U389" s="345"/>
      <c r="V389" s="345"/>
      <c r="W389" s="345"/>
      <c r="X389" s="345"/>
      <c r="Y389" s="346"/>
      <c r="Z389" s="320"/>
      <c r="AA389" s="321"/>
      <c r="AB389" s="321"/>
      <c r="AC389" s="321"/>
      <c r="AD389" s="321"/>
      <c r="AE389" s="322"/>
      <c r="AF389" s="322"/>
      <c r="AG389" s="322"/>
      <c r="AH389" s="322"/>
      <c r="AI389" s="323"/>
      <c r="AM389" s="260"/>
    </row>
    <row r="390" spans="2:39" ht="12.75">
      <c r="B390" s="139"/>
      <c r="C390" s="700"/>
      <c r="D390" s="704"/>
      <c r="E390" s="706"/>
      <c r="F390" s="707"/>
      <c r="G390" s="707"/>
      <c r="H390" s="707"/>
      <c r="I390" s="707"/>
      <c r="J390" s="707"/>
      <c r="K390" s="707"/>
      <c r="L390" s="707"/>
      <c r="M390" s="708"/>
      <c r="N390" s="340"/>
      <c r="O390" s="343"/>
      <c r="P390" s="345"/>
      <c r="Q390" s="345"/>
      <c r="R390" s="345"/>
      <c r="S390" s="345"/>
      <c r="T390" s="345"/>
      <c r="U390" s="345"/>
      <c r="V390" s="345"/>
      <c r="W390" s="345"/>
      <c r="X390" s="345"/>
      <c r="Y390" s="346"/>
      <c r="Z390" s="320"/>
      <c r="AA390" s="321"/>
      <c r="AB390" s="321"/>
      <c r="AC390" s="321"/>
      <c r="AD390" s="321"/>
      <c r="AE390" s="322"/>
      <c r="AF390" s="322"/>
      <c r="AG390" s="322"/>
      <c r="AH390" s="322"/>
      <c r="AI390" s="323"/>
      <c r="AM390" s="260"/>
    </row>
    <row r="391" spans="2:39" ht="12.75">
      <c r="B391" s="139"/>
      <c r="C391" s="700"/>
      <c r="D391" s="705"/>
      <c r="E391" s="709"/>
      <c r="F391" s="710"/>
      <c r="G391" s="710"/>
      <c r="H391" s="710"/>
      <c r="I391" s="710"/>
      <c r="J391" s="710"/>
      <c r="K391" s="710"/>
      <c r="L391" s="710"/>
      <c r="M391" s="711"/>
      <c r="N391" s="340"/>
      <c r="O391" s="343"/>
      <c r="P391" s="345"/>
      <c r="Q391" s="345"/>
      <c r="R391" s="345"/>
      <c r="S391" s="345"/>
      <c r="T391" s="345"/>
      <c r="U391" s="345"/>
      <c r="V391" s="345"/>
      <c r="W391" s="345"/>
      <c r="X391" s="345"/>
      <c r="Y391" s="346"/>
      <c r="Z391" s="320"/>
      <c r="AA391" s="321"/>
      <c r="AB391" s="321"/>
      <c r="AC391" s="321"/>
      <c r="AD391" s="321"/>
      <c r="AE391" s="322"/>
      <c r="AF391" s="322"/>
      <c r="AG391" s="322"/>
      <c r="AH391" s="322"/>
      <c r="AI391" s="323"/>
      <c r="AM391" s="260"/>
    </row>
    <row r="392" spans="2:39" ht="12.75">
      <c r="B392" s="139"/>
      <c r="C392" s="700"/>
      <c r="D392" s="703"/>
      <c r="E392" s="695"/>
      <c r="F392" s="695"/>
      <c r="G392" s="695"/>
      <c r="H392" s="695"/>
      <c r="I392" s="695"/>
      <c r="J392" s="695"/>
      <c r="K392" s="695"/>
      <c r="L392" s="695"/>
      <c r="M392" s="695"/>
      <c r="N392" s="340"/>
      <c r="O392" s="343"/>
      <c r="P392" s="345"/>
      <c r="Q392" s="345"/>
      <c r="R392" s="345"/>
      <c r="S392" s="345"/>
      <c r="T392" s="345"/>
      <c r="U392" s="345"/>
      <c r="V392" s="345"/>
      <c r="W392" s="345"/>
      <c r="X392" s="345"/>
      <c r="Y392" s="346"/>
      <c r="Z392" s="320"/>
      <c r="AA392" s="321"/>
      <c r="AB392" s="321"/>
      <c r="AC392" s="321"/>
      <c r="AD392" s="321"/>
      <c r="AE392" s="322"/>
      <c r="AF392" s="322"/>
      <c r="AG392" s="322"/>
      <c r="AH392" s="322"/>
      <c r="AI392" s="323"/>
      <c r="AM392" s="260"/>
    </row>
    <row r="393" spans="2:39" ht="12.75">
      <c r="B393" s="139"/>
      <c r="C393" s="700"/>
      <c r="D393" s="703"/>
      <c r="E393" s="695"/>
      <c r="F393" s="695"/>
      <c r="G393" s="695"/>
      <c r="H393" s="695"/>
      <c r="I393" s="695"/>
      <c r="J393" s="695"/>
      <c r="K393" s="695"/>
      <c r="L393" s="695"/>
      <c r="M393" s="695"/>
      <c r="N393" s="340"/>
      <c r="O393" s="343"/>
      <c r="P393" s="345"/>
      <c r="Q393" s="345"/>
      <c r="R393" s="345"/>
      <c r="S393" s="345"/>
      <c r="T393" s="345"/>
      <c r="U393" s="345"/>
      <c r="V393" s="345"/>
      <c r="W393" s="345"/>
      <c r="X393" s="345"/>
      <c r="Y393" s="346"/>
      <c r="Z393" s="324"/>
      <c r="AA393" s="325"/>
      <c r="AB393" s="325"/>
      <c r="AC393" s="325"/>
      <c r="AD393" s="325"/>
      <c r="AE393" s="326"/>
      <c r="AF393" s="326"/>
      <c r="AG393" s="326"/>
      <c r="AH393" s="326"/>
      <c r="AI393" s="327"/>
      <c r="AM393" s="260"/>
    </row>
  </sheetData>
  <sheetProtection/>
  <mergeCells count="451">
    <mergeCell ref="E386:M387"/>
    <mergeCell ref="D388:D389"/>
    <mergeCell ref="E388:M389"/>
    <mergeCell ref="D390:D391"/>
    <mergeCell ref="E390:M391"/>
    <mergeCell ref="D392:D393"/>
    <mergeCell ref="E392:M393"/>
    <mergeCell ref="D378:D379"/>
    <mergeCell ref="E378:M379"/>
    <mergeCell ref="D380:D381"/>
    <mergeCell ref="E380:M381"/>
    <mergeCell ref="C382:C393"/>
    <mergeCell ref="D382:D383"/>
    <mergeCell ref="E382:M383"/>
    <mergeCell ref="D384:D385"/>
    <mergeCell ref="E384:M385"/>
    <mergeCell ref="D386:D387"/>
    <mergeCell ref="N372:O372"/>
    <mergeCell ref="Z372:AD372"/>
    <mergeCell ref="AF372:AI372"/>
    <mergeCell ref="B374:B375"/>
    <mergeCell ref="C374:C381"/>
    <mergeCell ref="D374:D375"/>
    <mergeCell ref="E374:M375"/>
    <mergeCell ref="B376:B377"/>
    <mergeCell ref="D376:D377"/>
    <mergeCell ref="E376:M377"/>
    <mergeCell ref="E363:M364"/>
    <mergeCell ref="D365:D366"/>
    <mergeCell ref="E365:M366"/>
    <mergeCell ref="D367:D368"/>
    <mergeCell ref="E367:M368"/>
    <mergeCell ref="D369:D370"/>
    <mergeCell ref="E369:M370"/>
    <mergeCell ref="D355:D356"/>
    <mergeCell ref="E355:M356"/>
    <mergeCell ref="D357:D358"/>
    <mergeCell ref="E357:M358"/>
    <mergeCell ref="C359:C370"/>
    <mergeCell ref="D359:D360"/>
    <mergeCell ref="E359:M360"/>
    <mergeCell ref="D361:D362"/>
    <mergeCell ref="E361:M362"/>
    <mergeCell ref="D363:D364"/>
    <mergeCell ref="N349:O349"/>
    <mergeCell ref="Z349:AD349"/>
    <mergeCell ref="AF349:AI349"/>
    <mergeCell ref="B351:B352"/>
    <mergeCell ref="C351:C358"/>
    <mergeCell ref="D351:D352"/>
    <mergeCell ref="E351:M352"/>
    <mergeCell ref="B353:B354"/>
    <mergeCell ref="D353:D354"/>
    <mergeCell ref="E353:M354"/>
    <mergeCell ref="E340:M341"/>
    <mergeCell ref="D342:D343"/>
    <mergeCell ref="E342:M343"/>
    <mergeCell ref="D344:D345"/>
    <mergeCell ref="E344:M345"/>
    <mergeCell ref="D346:D347"/>
    <mergeCell ref="E346:M347"/>
    <mergeCell ref="D332:D333"/>
    <mergeCell ref="E332:M333"/>
    <mergeCell ref="D334:D335"/>
    <mergeCell ref="E334:M335"/>
    <mergeCell ref="C336:C347"/>
    <mergeCell ref="D336:D337"/>
    <mergeCell ref="E336:M337"/>
    <mergeCell ref="D338:D339"/>
    <mergeCell ref="E338:M339"/>
    <mergeCell ref="D340:D341"/>
    <mergeCell ref="N326:O326"/>
    <mergeCell ref="Z326:AD326"/>
    <mergeCell ref="AF326:AI326"/>
    <mergeCell ref="B328:B329"/>
    <mergeCell ref="C328:C335"/>
    <mergeCell ref="D328:D329"/>
    <mergeCell ref="E328:M329"/>
    <mergeCell ref="B330:B331"/>
    <mergeCell ref="D330:D331"/>
    <mergeCell ref="E330:M331"/>
    <mergeCell ref="E317:M318"/>
    <mergeCell ref="D319:D320"/>
    <mergeCell ref="E319:M320"/>
    <mergeCell ref="D321:D322"/>
    <mergeCell ref="E321:M322"/>
    <mergeCell ref="D323:D324"/>
    <mergeCell ref="E323:M324"/>
    <mergeCell ref="D309:D310"/>
    <mergeCell ref="E309:M310"/>
    <mergeCell ref="D311:D312"/>
    <mergeCell ref="E311:M312"/>
    <mergeCell ref="C313:C324"/>
    <mergeCell ref="D313:D314"/>
    <mergeCell ref="E313:M314"/>
    <mergeCell ref="D315:D316"/>
    <mergeCell ref="E315:M316"/>
    <mergeCell ref="D317:D318"/>
    <mergeCell ref="N303:O303"/>
    <mergeCell ref="Z303:AD303"/>
    <mergeCell ref="AF303:AI303"/>
    <mergeCell ref="B305:B306"/>
    <mergeCell ref="C305:C312"/>
    <mergeCell ref="D305:D306"/>
    <mergeCell ref="E305:M306"/>
    <mergeCell ref="B307:B308"/>
    <mergeCell ref="D307:D308"/>
    <mergeCell ref="E307:M308"/>
    <mergeCell ref="E294:M295"/>
    <mergeCell ref="D296:D297"/>
    <mergeCell ref="E296:M297"/>
    <mergeCell ref="D298:D299"/>
    <mergeCell ref="E298:M299"/>
    <mergeCell ref="D300:D301"/>
    <mergeCell ref="E300:M301"/>
    <mergeCell ref="D286:D287"/>
    <mergeCell ref="E286:M287"/>
    <mergeCell ref="D288:D289"/>
    <mergeCell ref="E288:M289"/>
    <mergeCell ref="C290:C301"/>
    <mergeCell ref="D290:D291"/>
    <mergeCell ref="E290:M291"/>
    <mergeCell ref="D292:D293"/>
    <mergeCell ref="E292:M293"/>
    <mergeCell ref="D294:D295"/>
    <mergeCell ref="N280:O280"/>
    <mergeCell ref="Z280:AD280"/>
    <mergeCell ref="AF280:AI280"/>
    <mergeCell ref="B282:B283"/>
    <mergeCell ref="C282:C289"/>
    <mergeCell ref="D282:D283"/>
    <mergeCell ref="E282:M283"/>
    <mergeCell ref="B284:B285"/>
    <mergeCell ref="D284:D285"/>
    <mergeCell ref="E284:M285"/>
    <mergeCell ref="E271:M272"/>
    <mergeCell ref="D273:D274"/>
    <mergeCell ref="E273:M274"/>
    <mergeCell ref="D275:D276"/>
    <mergeCell ref="E275:M276"/>
    <mergeCell ref="D277:D278"/>
    <mergeCell ref="E277:M278"/>
    <mergeCell ref="D263:D264"/>
    <mergeCell ref="E263:M264"/>
    <mergeCell ref="D265:D266"/>
    <mergeCell ref="E265:M266"/>
    <mergeCell ref="C267:C278"/>
    <mergeCell ref="D267:D268"/>
    <mergeCell ref="E267:M268"/>
    <mergeCell ref="D269:D270"/>
    <mergeCell ref="E269:M270"/>
    <mergeCell ref="D271:D272"/>
    <mergeCell ref="N257:O257"/>
    <mergeCell ref="Z257:AD257"/>
    <mergeCell ref="AF257:AI257"/>
    <mergeCell ref="B259:B260"/>
    <mergeCell ref="C259:C266"/>
    <mergeCell ref="D259:D260"/>
    <mergeCell ref="E259:M260"/>
    <mergeCell ref="B261:B262"/>
    <mergeCell ref="D261:D262"/>
    <mergeCell ref="E261:M262"/>
    <mergeCell ref="E248:M249"/>
    <mergeCell ref="D250:D251"/>
    <mergeCell ref="E250:M251"/>
    <mergeCell ref="D252:D253"/>
    <mergeCell ref="E252:M253"/>
    <mergeCell ref="D254:D255"/>
    <mergeCell ref="E254:M255"/>
    <mergeCell ref="D240:D241"/>
    <mergeCell ref="E240:M241"/>
    <mergeCell ref="D242:D243"/>
    <mergeCell ref="E242:M243"/>
    <mergeCell ref="C244:C255"/>
    <mergeCell ref="D244:D245"/>
    <mergeCell ref="E244:M245"/>
    <mergeCell ref="D246:D247"/>
    <mergeCell ref="E246:M247"/>
    <mergeCell ref="D248:D249"/>
    <mergeCell ref="N234:O234"/>
    <mergeCell ref="Z234:AD234"/>
    <mergeCell ref="AF234:AI234"/>
    <mergeCell ref="B236:B237"/>
    <mergeCell ref="C236:C243"/>
    <mergeCell ref="D236:D237"/>
    <mergeCell ref="E236:M237"/>
    <mergeCell ref="B238:B239"/>
    <mergeCell ref="D238:D239"/>
    <mergeCell ref="E238:M239"/>
    <mergeCell ref="E225:M226"/>
    <mergeCell ref="D227:D228"/>
    <mergeCell ref="E227:M228"/>
    <mergeCell ref="D229:D230"/>
    <mergeCell ref="E229:M230"/>
    <mergeCell ref="D231:D232"/>
    <mergeCell ref="E231:M232"/>
    <mergeCell ref="D217:D218"/>
    <mergeCell ref="E217:M218"/>
    <mergeCell ref="D219:D220"/>
    <mergeCell ref="E219:M220"/>
    <mergeCell ref="C221:C232"/>
    <mergeCell ref="D221:D222"/>
    <mergeCell ref="E221:M222"/>
    <mergeCell ref="D223:D224"/>
    <mergeCell ref="E223:M224"/>
    <mergeCell ref="D225:D226"/>
    <mergeCell ref="N211:O211"/>
    <mergeCell ref="Z211:AD211"/>
    <mergeCell ref="AF211:AI211"/>
    <mergeCell ref="B213:B214"/>
    <mergeCell ref="C213:C220"/>
    <mergeCell ref="D213:D214"/>
    <mergeCell ref="E213:M214"/>
    <mergeCell ref="B215:B216"/>
    <mergeCell ref="D215:D216"/>
    <mergeCell ref="E215:M216"/>
    <mergeCell ref="E202:M203"/>
    <mergeCell ref="D204:D205"/>
    <mergeCell ref="E204:M205"/>
    <mergeCell ref="D206:D207"/>
    <mergeCell ref="E206:M207"/>
    <mergeCell ref="D208:D209"/>
    <mergeCell ref="E208:M209"/>
    <mergeCell ref="D194:D195"/>
    <mergeCell ref="E194:M195"/>
    <mergeCell ref="D196:D197"/>
    <mergeCell ref="E196:M197"/>
    <mergeCell ref="C198:C209"/>
    <mergeCell ref="D198:D199"/>
    <mergeCell ref="E198:M199"/>
    <mergeCell ref="D200:D201"/>
    <mergeCell ref="E200:M201"/>
    <mergeCell ref="D202:D203"/>
    <mergeCell ref="N188:O188"/>
    <mergeCell ref="Z188:AD188"/>
    <mergeCell ref="AF188:AI188"/>
    <mergeCell ref="B190:B191"/>
    <mergeCell ref="C190:C197"/>
    <mergeCell ref="D190:D191"/>
    <mergeCell ref="E190:M191"/>
    <mergeCell ref="B192:B193"/>
    <mergeCell ref="D192:D193"/>
    <mergeCell ref="E192:M193"/>
    <mergeCell ref="E179:M180"/>
    <mergeCell ref="D181:D182"/>
    <mergeCell ref="E181:M182"/>
    <mergeCell ref="D183:D184"/>
    <mergeCell ref="E183:M184"/>
    <mergeCell ref="D185:D186"/>
    <mergeCell ref="E185:M186"/>
    <mergeCell ref="D171:D172"/>
    <mergeCell ref="E171:M172"/>
    <mergeCell ref="D173:D174"/>
    <mergeCell ref="E173:M174"/>
    <mergeCell ref="C175:C186"/>
    <mergeCell ref="D175:D176"/>
    <mergeCell ref="E175:M176"/>
    <mergeCell ref="D177:D178"/>
    <mergeCell ref="E177:M178"/>
    <mergeCell ref="D179:D180"/>
    <mergeCell ref="N165:O165"/>
    <mergeCell ref="Z165:AD165"/>
    <mergeCell ref="AF165:AI165"/>
    <mergeCell ref="B167:B168"/>
    <mergeCell ref="C167:C174"/>
    <mergeCell ref="D167:D168"/>
    <mergeCell ref="E167:M168"/>
    <mergeCell ref="B169:B170"/>
    <mergeCell ref="D169:D170"/>
    <mergeCell ref="E169:M170"/>
    <mergeCell ref="E156:M157"/>
    <mergeCell ref="D158:D159"/>
    <mergeCell ref="E158:M159"/>
    <mergeCell ref="D160:D161"/>
    <mergeCell ref="E160:M161"/>
    <mergeCell ref="D162:D163"/>
    <mergeCell ref="E162:M163"/>
    <mergeCell ref="D148:D149"/>
    <mergeCell ref="E148:M149"/>
    <mergeCell ref="D150:D151"/>
    <mergeCell ref="E150:M151"/>
    <mergeCell ref="C152:C163"/>
    <mergeCell ref="D152:D153"/>
    <mergeCell ref="E152:M153"/>
    <mergeCell ref="D154:D155"/>
    <mergeCell ref="E154:M155"/>
    <mergeCell ref="D156:D157"/>
    <mergeCell ref="N142:O142"/>
    <mergeCell ref="Z142:AD142"/>
    <mergeCell ref="AF142:AI142"/>
    <mergeCell ref="B144:B145"/>
    <mergeCell ref="C144:C151"/>
    <mergeCell ref="D144:D145"/>
    <mergeCell ref="E144:M145"/>
    <mergeCell ref="B146:B147"/>
    <mergeCell ref="D146:D147"/>
    <mergeCell ref="E146:M147"/>
    <mergeCell ref="E133:M134"/>
    <mergeCell ref="D135:D136"/>
    <mergeCell ref="E135:M136"/>
    <mergeCell ref="D137:D138"/>
    <mergeCell ref="E137:M138"/>
    <mergeCell ref="D139:D140"/>
    <mergeCell ref="E139:M140"/>
    <mergeCell ref="D125:D126"/>
    <mergeCell ref="E125:M126"/>
    <mergeCell ref="D127:D128"/>
    <mergeCell ref="E127:M128"/>
    <mergeCell ref="C129:C140"/>
    <mergeCell ref="D129:D130"/>
    <mergeCell ref="E129:M130"/>
    <mergeCell ref="D131:D132"/>
    <mergeCell ref="E131:M132"/>
    <mergeCell ref="D133:D134"/>
    <mergeCell ref="N119:O119"/>
    <mergeCell ref="Z119:AD119"/>
    <mergeCell ref="AF119:AI119"/>
    <mergeCell ref="B121:B122"/>
    <mergeCell ref="C121:C128"/>
    <mergeCell ref="D121:D122"/>
    <mergeCell ref="E121:M122"/>
    <mergeCell ref="B123:B124"/>
    <mergeCell ref="D123:D124"/>
    <mergeCell ref="E123:M124"/>
    <mergeCell ref="E110:M111"/>
    <mergeCell ref="D112:D113"/>
    <mergeCell ref="E112:M113"/>
    <mergeCell ref="D114:D115"/>
    <mergeCell ref="E114:M115"/>
    <mergeCell ref="D116:D117"/>
    <mergeCell ref="E116:M117"/>
    <mergeCell ref="D102:D103"/>
    <mergeCell ref="E102:M103"/>
    <mergeCell ref="D104:D105"/>
    <mergeCell ref="E104:M105"/>
    <mergeCell ref="C106:C117"/>
    <mergeCell ref="D106:D107"/>
    <mergeCell ref="E106:M107"/>
    <mergeCell ref="D108:D109"/>
    <mergeCell ref="E108:M109"/>
    <mergeCell ref="D110:D111"/>
    <mergeCell ref="N96:O96"/>
    <mergeCell ref="Z96:AD96"/>
    <mergeCell ref="AF96:AI96"/>
    <mergeCell ref="B98:B99"/>
    <mergeCell ref="C98:C105"/>
    <mergeCell ref="D98:D99"/>
    <mergeCell ref="E98:M99"/>
    <mergeCell ref="B100:B101"/>
    <mergeCell ref="D100:D101"/>
    <mergeCell ref="E100:M101"/>
    <mergeCell ref="E87:M88"/>
    <mergeCell ref="D89:D90"/>
    <mergeCell ref="E89:M90"/>
    <mergeCell ref="D91:D92"/>
    <mergeCell ref="E91:M92"/>
    <mergeCell ref="D93:D94"/>
    <mergeCell ref="E93:M94"/>
    <mergeCell ref="D79:D80"/>
    <mergeCell ref="E79:M80"/>
    <mergeCell ref="D81:D82"/>
    <mergeCell ref="E81:M82"/>
    <mergeCell ref="C83:C94"/>
    <mergeCell ref="D83:D84"/>
    <mergeCell ref="E83:M84"/>
    <mergeCell ref="D85:D86"/>
    <mergeCell ref="E85:M86"/>
    <mergeCell ref="D87:D88"/>
    <mergeCell ref="N73:O73"/>
    <mergeCell ref="Z73:AD73"/>
    <mergeCell ref="AF73:AI73"/>
    <mergeCell ref="B75:B76"/>
    <mergeCell ref="C75:C82"/>
    <mergeCell ref="D75:D76"/>
    <mergeCell ref="E75:M76"/>
    <mergeCell ref="B77:B78"/>
    <mergeCell ref="D77:D78"/>
    <mergeCell ref="E77:M78"/>
    <mergeCell ref="D66:D67"/>
    <mergeCell ref="E66:M67"/>
    <mergeCell ref="D68:D69"/>
    <mergeCell ref="E68:M69"/>
    <mergeCell ref="D70:D71"/>
    <mergeCell ref="E70:M71"/>
    <mergeCell ref="E56:M57"/>
    <mergeCell ref="D58:D59"/>
    <mergeCell ref="E58:M59"/>
    <mergeCell ref="C60:C71"/>
    <mergeCell ref="D60:D61"/>
    <mergeCell ref="E60:M61"/>
    <mergeCell ref="D62:D63"/>
    <mergeCell ref="E62:M63"/>
    <mergeCell ref="D64:D65"/>
    <mergeCell ref="E64:M65"/>
    <mergeCell ref="Z50:AD50"/>
    <mergeCell ref="AF50:AI50"/>
    <mergeCell ref="B52:B53"/>
    <mergeCell ref="C52:C59"/>
    <mergeCell ref="D52:D53"/>
    <mergeCell ref="E52:M53"/>
    <mergeCell ref="B54:B55"/>
    <mergeCell ref="D54:D55"/>
    <mergeCell ref="E54:M55"/>
    <mergeCell ref="D56:D57"/>
    <mergeCell ref="E43:M44"/>
    <mergeCell ref="D45:D46"/>
    <mergeCell ref="E45:M46"/>
    <mergeCell ref="D47:D48"/>
    <mergeCell ref="E47:M48"/>
    <mergeCell ref="N50:O50"/>
    <mergeCell ref="E35:M36"/>
    <mergeCell ref="C37:C48"/>
    <mergeCell ref="D37:D38"/>
    <mergeCell ref="E37:M38"/>
    <mergeCell ref="P37:Y37"/>
    <mergeCell ref="D39:D40"/>
    <mergeCell ref="E39:M40"/>
    <mergeCell ref="D41:D42"/>
    <mergeCell ref="E41:M42"/>
    <mergeCell ref="D43:D44"/>
    <mergeCell ref="B29:B30"/>
    <mergeCell ref="C29:C36"/>
    <mergeCell ref="D29:D30"/>
    <mergeCell ref="E29:M30"/>
    <mergeCell ref="B31:B32"/>
    <mergeCell ref="D31:D32"/>
    <mergeCell ref="E31:M32"/>
    <mergeCell ref="D33:D34"/>
    <mergeCell ref="E33:M34"/>
    <mergeCell ref="D35:D36"/>
    <mergeCell ref="C22:C25"/>
    <mergeCell ref="D24:L24"/>
    <mergeCell ref="E25:L25"/>
    <mergeCell ref="N27:O27"/>
    <mergeCell ref="Z27:AD27"/>
    <mergeCell ref="AF27:AI27"/>
    <mergeCell ref="N15:O15"/>
    <mergeCell ref="Z15:AD15"/>
    <mergeCell ref="AF15:AI15"/>
    <mergeCell ref="B17:B18"/>
    <mergeCell ref="C17:C21"/>
    <mergeCell ref="D18:L21"/>
    <mergeCell ref="B19:B20"/>
    <mergeCell ref="AA2:AH2"/>
    <mergeCell ref="X6:Y6"/>
    <mergeCell ref="X7:Y7"/>
    <mergeCell ref="X8:Y8"/>
    <mergeCell ref="B9:D9"/>
    <mergeCell ref="B11:D11"/>
    <mergeCell ref="AA11:AF12"/>
    <mergeCell ref="AG11:AH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usine</dc:creator>
  <cp:keywords/>
  <dc:description/>
  <cp:lastModifiedBy>JMZD</cp:lastModifiedBy>
  <cp:lastPrinted>2011-04-26T10:01:50Z</cp:lastPrinted>
  <dcterms:created xsi:type="dcterms:W3CDTF">2010-08-27T08:03:48Z</dcterms:created>
  <dcterms:modified xsi:type="dcterms:W3CDTF">2015-12-08T14:52:50Z</dcterms:modified>
  <cp:category/>
  <cp:version/>
  <cp:contentType/>
  <cp:contentStatus/>
</cp:coreProperties>
</file>