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8145" activeTab="0"/>
  </bookViews>
  <sheets>
    <sheet name="PFMP" sheetId="1" r:id="rId1"/>
    <sheet name="Notes EP1 EP2" sheetId="2" r:id="rId2"/>
    <sheet name="Notes E31 E32 E33" sheetId="3" r:id="rId3"/>
    <sheet name="Listes" sheetId="4" r:id="rId4"/>
  </sheets>
  <definedNames>
    <definedName name="Classe">'Listes'!$B$1:$B$3</definedName>
    <definedName name="Etablissement">'Listes'!$A$1:$A$39</definedName>
    <definedName name="_xlnm.Print_Titles" localSheetId="0">'PFMP'!$1:$10</definedName>
    <definedName name="Secteur">'Listes'!$C$1:$C$17</definedName>
    <definedName name="_xlnm.Print_Area" localSheetId="2">'Notes E31 E32 E33'!$A$2:$I$49</definedName>
    <definedName name="_xlnm.Print_Area" localSheetId="1">'Notes EP1 EP2'!$A$2:$I$49</definedName>
  </definedNames>
  <calcPr fullCalcOnLoad="1"/>
</workbook>
</file>

<file path=xl/sharedStrings.xml><?xml version="1.0" encoding="utf-8"?>
<sst xmlns="http://schemas.openxmlformats.org/spreadsheetml/2006/main" count="328" uniqueCount="121">
  <si>
    <t>/20</t>
  </si>
  <si>
    <t xml:space="preserve">Note la plus basse </t>
  </si>
  <si>
    <t>Remarques</t>
  </si>
  <si>
    <t xml:space="preserve">Nom de l'établissement : </t>
  </si>
  <si>
    <t xml:space="preserve">Noms des enseignants évaluateurs : </t>
  </si>
  <si>
    <t>Note la plus haute</t>
  </si>
  <si>
    <t>Moyenne des notes</t>
  </si>
  <si>
    <t xml:space="preserve">Classe : </t>
  </si>
  <si>
    <t xml:space="preserve">Nom </t>
  </si>
  <si>
    <t>Prénom</t>
  </si>
  <si>
    <t>Liste des élèves</t>
  </si>
  <si>
    <t>Compléter les cases en blanc</t>
  </si>
  <si>
    <t>/60</t>
  </si>
  <si>
    <t>Note E31</t>
  </si>
  <si>
    <t>BACCALAUREAT GESTION-ADMINISTRATION</t>
  </si>
  <si>
    <t>Note E32</t>
  </si>
  <si>
    <t>Note E33</t>
  </si>
  <si>
    <t>/80</t>
  </si>
  <si>
    <t>/40</t>
  </si>
  <si>
    <t>Epreuves E3 - Sous-épreuves professionnnelles E31 E32 E33 - Évaluation en CCF</t>
  </si>
  <si>
    <t>Pôle 1</t>
  </si>
  <si>
    <t>Pôle 4</t>
  </si>
  <si>
    <t>GA relations externes</t>
  </si>
  <si>
    <t>Pôle 3</t>
  </si>
  <si>
    <t>GA interne</t>
  </si>
  <si>
    <t>GA des projets</t>
  </si>
  <si>
    <t>Session :</t>
  </si>
  <si>
    <t>Cachet de l'établissement</t>
  </si>
  <si>
    <t>Signature du chef d'établissement</t>
  </si>
  <si>
    <t>(version imprimée)</t>
  </si>
  <si>
    <t>BAC PRO GA - Tableau récapitulatif des PFMP</t>
  </si>
  <si>
    <t>Nom de l'établissement :</t>
  </si>
  <si>
    <t>Classe :</t>
  </si>
  <si>
    <t xml:space="preserve">Session : </t>
  </si>
  <si>
    <t>NOM</t>
  </si>
  <si>
    <t>Positionnement réglementaire</t>
  </si>
  <si>
    <t>Dérogation</t>
  </si>
  <si>
    <t>TOTAL</t>
  </si>
  <si>
    <t>Raison sociale</t>
  </si>
  <si>
    <t>Activité principale de l'entreprise</t>
  </si>
  <si>
    <t>Nbre de semaine de PFMP effectif</t>
  </si>
  <si>
    <t>Noms des professeurs de terminale GA :</t>
  </si>
  <si>
    <t>BEP MSA</t>
  </si>
  <si>
    <t>EP1</t>
  </si>
  <si>
    <t>EP2 Culture professionnelle</t>
  </si>
  <si>
    <t>Note EP1</t>
  </si>
  <si>
    <t>Culture Pro</t>
  </si>
  <si>
    <t>Dossier non corforme
(indiquer NC)</t>
  </si>
  <si>
    <t>/120</t>
  </si>
  <si>
    <t>Informations sur les PFMP</t>
  </si>
  <si>
    <t>Période 1</t>
  </si>
  <si>
    <t>Période 2</t>
  </si>
  <si>
    <t>Période 3</t>
  </si>
  <si>
    <t>Période 4</t>
  </si>
  <si>
    <t>Période 5</t>
  </si>
  <si>
    <t>Période 6</t>
  </si>
  <si>
    <t>Etablissement</t>
  </si>
  <si>
    <t>Informations complémentaires sur l'activité principale de l'entreprise</t>
  </si>
  <si>
    <t>Épreuves professionnnelles EP1 et EP2 (hors PSE) - Évaluation en CCF</t>
  </si>
  <si>
    <t>N° PFMP
dans le cycle</t>
  </si>
  <si>
    <t>Classe de l'élève pour la période</t>
  </si>
  <si>
    <t>Durée
 (exprimé en semaine)</t>
  </si>
  <si>
    <t>Seconde</t>
  </si>
  <si>
    <t>Première</t>
  </si>
  <si>
    <t>Terminale</t>
  </si>
  <si>
    <t>Industrie</t>
  </si>
  <si>
    <t>BTP Construction</t>
  </si>
  <si>
    <t>Agriculture Alimentation</t>
  </si>
  <si>
    <t>Commerce Distribution</t>
  </si>
  <si>
    <t>Transport Entreposage</t>
  </si>
  <si>
    <t>Banque Assurance</t>
  </si>
  <si>
    <t>Immobilier</t>
  </si>
  <si>
    <t>Hébergement Restauration Tourisme</t>
  </si>
  <si>
    <t>Art, Sport et Spectacle</t>
  </si>
  <si>
    <t>Education Formation</t>
  </si>
  <si>
    <t>Santé Action sociale</t>
  </si>
  <si>
    <t>Association</t>
  </si>
  <si>
    <t>Administration</t>
  </si>
  <si>
    <t>Autres</t>
  </si>
  <si>
    <t>Service et Conseil aux entreprises</t>
  </si>
  <si>
    <t>Service aux particuliers</t>
  </si>
  <si>
    <t>Cachet de l'établissement et signature du chef d'établissement (version imprimée)</t>
  </si>
  <si>
    <t>24 LP Jean Capelle Bergerac</t>
  </si>
  <si>
    <t>24 LP Pablo Picasso Périgueux</t>
  </si>
  <si>
    <t>24 LPO Acilde Dusolier Nontron</t>
  </si>
  <si>
    <t>24 LP Arnaud Daniel Riberac</t>
  </si>
  <si>
    <t>24 LP Pré de Cordy Sarlat La Caneda</t>
  </si>
  <si>
    <t>33 LPO Lycée métiers de la mer Gujan Mestras</t>
  </si>
  <si>
    <t>33 LPO Victor Louis Talence</t>
  </si>
  <si>
    <t xml:space="preserve">33 LP Condorcet Arcachon </t>
  </si>
  <si>
    <t>33 LP Anatole de Monzie Bazas</t>
  </si>
  <si>
    <t>33 LP de l'Estuaire Blaye</t>
  </si>
  <si>
    <t>33 LP Nicolas Brémontier Bordeaux</t>
  </si>
  <si>
    <t>33 LP des Menuts Bordeaux</t>
  </si>
  <si>
    <t>33 LP Des Chartrons Bordeaux</t>
  </si>
  <si>
    <t>33 LP La Morlette Cenon</t>
  </si>
  <si>
    <t>33 LP Henri Brulle Libourne</t>
  </si>
  <si>
    <t>33 LP Marcel Dassault Mérignac</t>
  </si>
  <si>
    <t>33 LP Odilon Redon Pauillac</t>
  </si>
  <si>
    <t>33 LP Paul Broca Sainte Foy La Grande</t>
  </si>
  <si>
    <t>33 LP Jehan Dupérier Saint Medard en Jalles</t>
  </si>
  <si>
    <t>40 LPO De Borda Dax</t>
  </si>
  <si>
    <t>40 LP Jean d'Arcet Aire sur l'Adour</t>
  </si>
  <si>
    <t>40 LP Robert Wlerick Mont de Marsan</t>
  </si>
  <si>
    <t>47 LPO Georges Leygues Villeneuve sur Lot</t>
  </si>
  <si>
    <t>47 LP Antoine Lomet Agen</t>
  </si>
  <si>
    <t>47 LP Benoit d'Azy Fumel</t>
  </si>
  <si>
    <t>64 LP Paul Bert Bayonne</t>
  </si>
  <si>
    <t>64 LP Francis Jammes Orthez</t>
  </si>
  <si>
    <t>64 LP Honoré Baradat Pau</t>
  </si>
  <si>
    <t>33 LPP La Ruche Bordeaux</t>
  </si>
  <si>
    <t>24 LPP Saint Vincent de Paul Perigueux</t>
  </si>
  <si>
    <t>33 LPP Saint Vincent de Paul Bordeaux</t>
  </si>
  <si>
    <t>33 LPP Bel Orme Bordeaux</t>
  </si>
  <si>
    <t>47 CFA Cité formation Marmande</t>
  </si>
  <si>
    <t>40 LPP Jean Cassaigne Saint Pierre du Mont</t>
  </si>
  <si>
    <t>47 LPP Notre Dame de la compassion Marmande</t>
  </si>
  <si>
    <t>64 LPP Montpensier</t>
  </si>
  <si>
    <t>64 LPP Immac concept beau frêne</t>
  </si>
  <si>
    <t>64 LPP Le Guichot</t>
  </si>
  <si>
    <t>33  LPP Jeanne d'Arc Saint Medard de Guizières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</si>
</sst>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8"/>
      <name val="Times New Roman"/>
      <family val="1"/>
    </font>
    <font>
      <sz val="8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2"/>
    </font>
    <font>
      <sz val="10"/>
      <color indexed="10"/>
      <name val="Arial"/>
      <family val="2"/>
    </font>
    <font>
      <sz val="16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6"/>
      <color theme="1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2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2" fontId="3" fillId="36" borderId="14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 applyProtection="1">
      <alignment horizontal="center" vertical="center"/>
      <protection locked="0"/>
    </xf>
    <xf numFmtId="2" fontId="6" fillId="34" borderId="13" xfId="0" applyNumberFormat="1" applyFont="1" applyFill="1" applyBorder="1" applyAlignment="1" applyProtection="1">
      <alignment horizontal="center" vertical="center"/>
      <protection locked="0"/>
    </xf>
    <xf numFmtId="2" fontId="3" fillId="35" borderId="12" xfId="0" applyNumberFormat="1" applyFont="1" applyFill="1" applyBorder="1" applyAlignment="1">
      <alignment horizontal="right" vertical="center"/>
    </xf>
    <xf numFmtId="0" fontId="0" fillId="37" borderId="12" xfId="0" applyNumberFormat="1" applyFont="1" applyFill="1" applyBorder="1" applyAlignment="1">
      <alignment horizontal="right" vertical="center"/>
    </xf>
    <xf numFmtId="0" fontId="7" fillId="38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44" fillId="34" borderId="0" xfId="50" applyFill="1" applyAlignment="1">
      <alignment vertical="center"/>
      <protection/>
    </xf>
    <xf numFmtId="0" fontId="44" fillId="33" borderId="21" xfId="50" applyFill="1" applyBorder="1" applyAlignment="1">
      <alignment vertical="center"/>
      <protection/>
    </xf>
    <xf numFmtId="0" fontId="44" fillId="33" borderId="0" xfId="50" applyFill="1" applyBorder="1" applyAlignment="1">
      <alignment vertical="center"/>
      <protection/>
    </xf>
    <xf numFmtId="0" fontId="44" fillId="33" borderId="0" xfId="50" applyFill="1" applyBorder="1" applyAlignment="1">
      <alignment horizontal="center" vertical="center"/>
      <protection/>
    </xf>
    <xf numFmtId="0" fontId="44" fillId="39" borderId="0" xfId="50" applyFill="1" applyBorder="1" applyAlignment="1">
      <alignment horizontal="center" vertical="center"/>
      <protection/>
    </xf>
    <xf numFmtId="0" fontId="44" fillId="33" borderId="22" xfId="50" applyFill="1" applyBorder="1" applyAlignment="1">
      <alignment vertical="center"/>
      <protection/>
    </xf>
    <xf numFmtId="0" fontId="44" fillId="37" borderId="23" xfId="50" applyFill="1" applyBorder="1" applyAlignment="1">
      <alignment horizontal="center" vertical="center"/>
      <protection/>
    </xf>
    <xf numFmtId="0" fontId="44" fillId="34" borderId="0" xfId="50" applyFill="1" applyBorder="1" applyAlignment="1">
      <alignment horizontal="center" vertical="center"/>
      <protection/>
    </xf>
    <xf numFmtId="0" fontId="44" fillId="37" borderId="24" xfId="50" applyFill="1" applyBorder="1" applyAlignment="1">
      <alignment horizontal="center" vertical="center"/>
      <protection/>
    </xf>
    <xf numFmtId="0" fontId="44" fillId="34" borderId="12" xfId="50" applyFill="1" applyBorder="1" applyAlignment="1">
      <alignment horizontal="left" vertical="center"/>
      <protection/>
    </xf>
    <xf numFmtId="0" fontId="44" fillId="34" borderId="12" xfId="50" applyFill="1" applyBorder="1" applyAlignment="1">
      <alignment horizontal="center" vertical="center"/>
      <protection/>
    </xf>
    <xf numFmtId="0" fontId="44" fillId="34" borderId="19" xfId="50" applyFill="1" applyBorder="1" applyAlignment="1">
      <alignment horizontal="left" vertical="center"/>
      <protection/>
    </xf>
    <xf numFmtId="0" fontId="44" fillId="34" borderId="19" xfId="50" applyFill="1" applyBorder="1" applyAlignment="1">
      <alignment horizontal="center" vertical="center"/>
      <protection/>
    </xf>
    <xf numFmtId="0" fontId="44" fillId="34" borderId="0" xfId="50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5" borderId="25" xfId="0" applyNumberFormat="1" applyFont="1" applyFill="1" applyBorder="1" applyAlignment="1">
      <alignment horizontal="right"/>
    </xf>
    <xf numFmtId="165" fontId="3" fillId="35" borderId="12" xfId="0" applyNumberFormat="1" applyFont="1" applyFill="1" applyBorder="1" applyAlignment="1">
      <alignment horizontal="right"/>
    </xf>
    <xf numFmtId="164" fontId="6" fillId="34" borderId="11" xfId="0" applyNumberFormat="1" applyFont="1" applyFill="1" applyBorder="1" applyAlignment="1" applyProtection="1">
      <alignment horizontal="center"/>
      <protection locked="0"/>
    </xf>
    <xf numFmtId="2" fontId="6" fillId="34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35" borderId="26" xfId="0" applyNumberFormat="1" applyFont="1" applyFill="1" applyBorder="1" applyAlignment="1">
      <alignment horizontal="right"/>
    </xf>
    <xf numFmtId="165" fontId="3" fillId="35" borderId="19" xfId="0" applyNumberFormat="1" applyFont="1" applyFill="1" applyBorder="1" applyAlignment="1">
      <alignment horizontal="right"/>
    </xf>
    <xf numFmtId="164" fontId="6" fillId="34" borderId="13" xfId="0" applyNumberFormat="1" applyFont="1" applyFill="1" applyBorder="1" applyAlignment="1" applyProtection="1">
      <alignment horizontal="center"/>
      <protection locked="0"/>
    </xf>
    <xf numFmtId="2" fontId="6" fillId="34" borderId="13" xfId="0" applyNumberFormat="1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center"/>
    </xf>
    <xf numFmtId="2" fontId="2" fillId="33" borderId="28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1" fontId="0" fillId="33" borderId="25" xfId="0" applyNumberFormat="1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vertical="center"/>
    </xf>
    <xf numFmtId="0" fontId="3" fillId="37" borderId="23" xfId="0" applyFont="1" applyFill="1" applyBorder="1" applyAlignment="1">
      <alignment vertical="center"/>
    </xf>
    <xf numFmtId="0" fontId="3" fillId="37" borderId="31" xfId="0" applyFont="1" applyFill="1" applyBorder="1" applyAlignment="1">
      <alignment vertical="center"/>
    </xf>
    <xf numFmtId="0" fontId="44" fillId="37" borderId="23" xfId="50" applyFill="1" applyBorder="1" applyAlignment="1">
      <alignment horizontal="left" vertical="center"/>
      <protection/>
    </xf>
    <xf numFmtId="0" fontId="44" fillId="37" borderId="24" xfId="50" applyFill="1" applyBorder="1" applyAlignment="1">
      <alignment horizontal="left" vertical="center"/>
      <protection/>
    </xf>
    <xf numFmtId="0" fontId="44" fillId="37" borderId="30" xfId="50" applyFill="1" applyBorder="1" applyAlignment="1">
      <alignment vertical="center"/>
      <protection/>
    </xf>
    <xf numFmtId="0" fontId="3" fillId="40" borderId="25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0" fillId="40" borderId="25" xfId="0" applyNumberFormat="1" applyFont="1" applyFill="1" applyBorder="1" applyAlignment="1">
      <alignment horizontal="right"/>
    </xf>
    <xf numFmtId="165" fontId="3" fillId="40" borderId="12" xfId="0" applyNumberFormat="1" applyFont="1" applyFill="1" applyBorder="1" applyAlignment="1">
      <alignment horizontal="right"/>
    </xf>
    <xf numFmtId="0" fontId="0" fillId="40" borderId="26" xfId="0" applyNumberFormat="1" applyFont="1" applyFill="1" applyBorder="1" applyAlignment="1">
      <alignment horizontal="right"/>
    </xf>
    <xf numFmtId="165" fontId="3" fillId="40" borderId="19" xfId="0" applyNumberFormat="1" applyFont="1" applyFill="1" applyBorder="1" applyAlignment="1">
      <alignment horizontal="right"/>
    </xf>
    <xf numFmtId="0" fontId="44" fillId="34" borderId="32" xfId="50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4" fillId="34" borderId="12" xfId="50" applyFill="1" applyBorder="1" applyAlignment="1" quotePrefix="1">
      <alignment horizontal="center" vertical="center"/>
      <protection/>
    </xf>
    <xf numFmtId="0" fontId="44" fillId="34" borderId="32" xfId="50" applyFill="1" applyBorder="1" applyAlignment="1" quotePrefix="1">
      <alignment horizontal="center" vertical="center"/>
      <protection/>
    </xf>
    <xf numFmtId="0" fontId="44" fillId="34" borderId="32" xfId="50" applyFill="1" applyBorder="1" applyAlignment="1">
      <alignment horizontal="left" vertical="center"/>
      <protection/>
    </xf>
    <xf numFmtId="0" fontId="44" fillId="34" borderId="14" xfId="50" applyFill="1" applyBorder="1" applyAlignment="1">
      <alignment horizontal="center" vertical="center"/>
      <protection/>
    </xf>
    <xf numFmtId="0" fontId="44" fillId="34" borderId="14" xfId="50" applyFill="1" applyBorder="1" applyAlignment="1">
      <alignment horizontal="left" vertical="center"/>
      <protection/>
    </xf>
    <xf numFmtId="0" fontId="44" fillId="34" borderId="15" xfId="50" applyFill="1" applyBorder="1" applyAlignment="1">
      <alignment horizontal="left" vertical="center"/>
      <protection/>
    </xf>
    <xf numFmtId="0" fontId="44" fillId="34" borderId="11" xfId="50" applyFill="1" applyBorder="1" applyAlignment="1">
      <alignment horizontal="left" vertical="center"/>
      <protection/>
    </xf>
    <xf numFmtId="0" fontId="44" fillId="34" borderId="13" xfId="50" applyFill="1" applyBorder="1" applyAlignment="1">
      <alignment horizontal="left" vertical="center"/>
      <protection/>
    </xf>
    <xf numFmtId="0" fontId="54" fillId="39" borderId="33" xfId="50" applyFont="1" applyFill="1" applyBorder="1" applyAlignment="1">
      <alignment horizontal="center" vertical="center" textRotation="90" wrapText="1"/>
      <protection/>
    </xf>
    <xf numFmtId="0" fontId="55" fillId="39" borderId="14" xfId="50" applyFont="1" applyFill="1" applyBorder="1" applyAlignment="1">
      <alignment horizontal="center" vertical="center"/>
      <protection/>
    </xf>
    <xf numFmtId="0" fontId="11" fillId="33" borderId="19" xfId="50" applyFont="1" applyFill="1" applyBorder="1" applyAlignment="1">
      <alignment horizontal="center" vertical="center"/>
      <protection/>
    </xf>
    <xf numFmtId="0" fontId="11" fillId="33" borderId="19" xfId="50" applyFont="1" applyFill="1" applyBorder="1" applyAlignment="1">
      <alignment horizontal="center" vertical="center" wrapText="1"/>
      <protection/>
    </xf>
    <xf numFmtId="0" fontId="55" fillId="39" borderId="19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44" fillId="33" borderId="34" xfId="50" applyFill="1" applyBorder="1" applyAlignment="1">
      <alignment vertical="center"/>
      <protection/>
    </xf>
    <xf numFmtId="0" fontId="44" fillId="33" borderId="35" xfId="50" applyFill="1" applyBorder="1" applyAlignment="1">
      <alignment vertical="center"/>
      <protection/>
    </xf>
    <xf numFmtId="0" fontId="44" fillId="33" borderId="36" xfId="50" applyFill="1" applyBorder="1" applyAlignment="1">
      <alignment vertical="center"/>
      <protection/>
    </xf>
    <xf numFmtId="0" fontId="44" fillId="33" borderId="36" xfId="50" applyFill="1" applyBorder="1" applyAlignment="1">
      <alignment horizontal="center" vertical="center"/>
      <protection/>
    </xf>
    <xf numFmtId="0" fontId="44" fillId="39" borderId="36" xfId="50" applyFill="1" applyBorder="1" applyAlignment="1">
      <alignment horizontal="center" vertical="center"/>
      <protection/>
    </xf>
    <xf numFmtId="0" fontId="44" fillId="33" borderId="29" xfId="50" applyFill="1" applyBorder="1" applyAlignment="1">
      <alignment vertical="center"/>
      <protection/>
    </xf>
    <xf numFmtId="0" fontId="44" fillId="33" borderId="37" xfId="50" applyFill="1" applyBorder="1" applyAlignment="1">
      <alignment vertical="center"/>
      <protection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4" fillId="0" borderId="12" xfId="0" applyFont="1" applyBorder="1" applyAlignment="1">
      <alignment/>
    </xf>
    <xf numFmtId="0" fontId="55" fillId="37" borderId="30" xfId="50" applyFont="1" applyFill="1" applyBorder="1" applyAlignment="1">
      <alignment vertical="center"/>
      <protection/>
    </xf>
    <xf numFmtId="0" fontId="55" fillId="37" borderId="30" xfId="50" applyFont="1" applyFill="1" applyBorder="1" applyAlignment="1">
      <alignment horizontal="left" vertical="center"/>
      <protection/>
    </xf>
    <xf numFmtId="0" fontId="44" fillId="34" borderId="33" xfId="50" applyFill="1" applyBorder="1" applyAlignment="1">
      <alignment horizontal="center" vertical="center"/>
      <protection/>
    </xf>
    <xf numFmtId="0" fontId="44" fillId="34" borderId="38" xfId="50" applyFill="1" applyBorder="1" applyAlignment="1">
      <alignment horizontal="center" vertical="center"/>
      <protection/>
    </xf>
    <xf numFmtId="0" fontId="44" fillId="34" borderId="39" xfId="50" applyFill="1" applyBorder="1" applyAlignment="1">
      <alignment horizontal="center" vertical="center"/>
      <protection/>
    </xf>
    <xf numFmtId="0" fontId="44" fillId="39" borderId="33" xfId="50" applyFill="1" applyBorder="1" applyAlignment="1">
      <alignment horizontal="center" vertical="center"/>
      <protection/>
    </xf>
    <xf numFmtId="0" fontId="44" fillId="39" borderId="38" xfId="50" applyFill="1" applyBorder="1" applyAlignment="1">
      <alignment horizontal="center" vertical="center"/>
      <protection/>
    </xf>
    <xf numFmtId="0" fontId="44" fillId="39" borderId="39" xfId="50" applyFill="1" applyBorder="1" applyAlignment="1">
      <alignment horizontal="center" vertical="center"/>
      <protection/>
    </xf>
    <xf numFmtId="0" fontId="44" fillId="34" borderId="40" xfId="50" applyFill="1" applyBorder="1" applyAlignment="1">
      <alignment horizontal="center" vertical="center"/>
      <protection/>
    </xf>
    <xf numFmtId="0" fontId="44" fillId="34" borderId="22" xfId="50" applyFill="1" applyBorder="1" applyAlignment="1">
      <alignment horizontal="center" vertical="center"/>
      <protection/>
    </xf>
    <xf numFmtId="0" fontId="44" fillId="34" borderId="41" xfId="50" applyFill="1" applyBorder="1" applyAlignment="1">
      <alignment horizontal="center" vertical="center"/>
      <protection/>
    </xf>
    <xf numFmtId="0" fontId="44" fillId="34" borderId="10" xfId="50" applyFill="1" applyBorder="1" applyAlignment="1">
      <alignment horizontal="center" vertical="center"/>
      <protection/>
    </xf>
    <xf numFmtId="0" fontId="44" fillId="34" borderId="17" xfId="50" applyFill="1" applyBorder="1" applyAlignment="1">
      <alignment horizontal="center" vertical="center"/>
      <protection/>
    </xf>
    <xf numFmtId="0" fontId="44" fillId="34" borderId="42" xfId="50" applyFill="1" applyBorder="1" applyAlignment="1">
      <alignment horizontal="center" vertical="center"/>
      <protection/>
    </xf>
    <xf numFmtId="0" fontId="58" fillId="34" borderId="0" xfId="50" applyFont="1" applyFill="1" applyBorder="1" applyAlignment="1">
      <alignment horizontal="center" vertical="center"/>
      <protection/>
    </xf>
    <xf numFmtId="0" fontId="44" fillId="34" borderId="43" xfId="50" applyFill="1" applyBorder="1" applyAlignment="1">
      <alignment horizontal="center" vertical="center"/>
      <protection/>
    </xf>
    <xf numFmtId="0" fontId="44" fillId="34" borderId="44" xfId="50" applyFill="1" applyBorder="1" applyAlignment="1">
      <alignment horizontal="center" vertical="center"/>
      <protection/>
    </xf>
    <xf numFmtId="0" fontId="44" fillId="34" borderId="45" xfId="50" applyFill="1" applyBorder="1" applyAlignment="1">
      <alignment horizontal="center" vertical="center"/>
      <protection/>
    </xf>
    <xf numFmtId="0" fontId="44" fillId="34" borderId="32" xfId="50" applyFill="1" applyBorder="1" applyAlignment="1">
      <alignment horizontal="center" vertical="center"/>
      <protection/>
    </xf>
    <xf numFmtId="0" fontId="44" fillId="39" borderId="32" xfId="50" applyFill="1" applyBorder="1" applyAlignment="1">
      <alignment horizontal="center" vertical="center"/>
      <protection/>
    </xf>
    <xf numFmtId="0" fontId="44" fillId="34" borderId="46" xfId="50" applyFill="1" applyBorder="1" applyAlignment="1">
      <alignment horizontal="center" vertical="center"/>
      <protection/>
    </xf>
    <xf numFmtId="0" fontId="44" fillId="34" borderId="18" xfId="50" applyFill="1" applyBorder="1" applyAlignment="1">
      <alignment horizontal="center" vertical="center"/>
      <protection/>
    </xf>
    <xf numFmtId="0" fontId="54" fillId="39" borderId="33" xfId="50" applyFont="1" applyFill="1" applyBorder="1" applyAlignment="1">
      <alignment horizontal="center" vertical="center" textRotation="90" wrapText="1"/>
      <protection/>
    </xf>
    <xf numFmtId="0" fontId="54" fillId="39" borderId="39" xfId="50" applyFont="1" applyFill="1" applyBorder="1" applyAlignment="1">
      <alignment horizontal="center" vertical="center" textRotation="90" wrapText="1"/>
      <protection/>
    </xf>
    <xf numFmtId="0" fontId="10" fillId="33" borderId="47" xfId="50" applyFont="1" applyFill="1" applyBorder="1" applyAlignment="1">
      <alignment horizontal="center" vertical="center" wrapText="1"/>
      <protection/>
    </xf>
    <xf numFmtId="0" fontId="10" fillId="33" borderId="48" xfId="50" applyFont="1" applyFill="1" applyBorder="1" applyAlignment="1">
      <alignment horizontal="center" vertical="center" wrapText="1"/>
      <protection/>
    </xf>
    <xf numFmtId="0" fontId="10" fillId="33" borderId="49" xfId="50" applyFont="1" applyFill="1" applyBorder="1" applyAlignment="1">
      <alignment horizontal="center" vertical="center" wrapText="1"/>
      <protection/>
    </xf>
    <xf numFmtId="0" fontId="11" fillId="33" borderId="28" xfId="50" applyFont="1" applyFill="1" applyBorder="1" applyAlignment="1">
      <alignment horizontal="center" vertical="center"/>
      <protection/>
    </xf>
    <xf numFmtId="0" fontId="11" fillId="33" borderId="26" xfId="50" applyFont="1" applyFill="1" applyBorder="1" applyAlignment="1">
      <alignment horizontal="center" vertical="center"/>
      <protection/>
    </xf>
    <xf numFmtId="0" fontId="11" fillId="33" borderId="14" xfId="50" applyFont="1" applyFill="1" applyBorder="1" applyAlignment="1">
      <alignment horizontal="center" vertical="center"/>
      <protection/>
    </xf>
    <xf numFmtId="0" fontId="11" fillId="33" borderId="19" xfId="50" applyFont="1" applyFill="1" applyBorder="1" applyAlignment="1">
      <alignment horizontal="center" vertical="center"/>
      <protection/>
    </xf>
    <xf numFmtId="0" fontId="12" fillId="33" borderId="33" xfId="50" applyFont="1" applyFill="1" applyBorder="1" applyAlignment="1">
      <alignment horizontal="center" vertical="center" textRotation="90" wrapText="1"/>
      <protection/>
    </xf>
    <xf numFmtId="0" fontId="12" fillId="33" borderId="39" xfId="50" applyFont="1" applyFill="1" applyBorder="1" applyAlignment="1">
      <alignment horizontal="center" vertical="center" textRotation="90" wrapText="1"/>
      <protection/>
    </xf>
    <xf numFmtId="0" fontId="11" fillId="33" borderId="33" xfId="50" applyFont="1" applyFill="1" applyBorder="1" applyAlignment="1">
      <alignment horizontal="center" vertical="center" textRotation="90"/>
      <protection/>
    </xf>
    <xf numFmtId="0" fontId="11" fillId="33" borderId="39" xfId="50" applyFont="1" applyFill="1" applyBorder="1" applyAlignment="1">
      <alignment horizontal="center" vertical="center" textRotation="90"/>
      <protection/>
    </xf>
    <xf numFmtId="0" fontId="11" fillId="33" borderId="15" xfId="50" applyFont="1" applyFill="1" applyBorder="1" applyAlignment="1">
      <alignment horizontal="center" vertical="center"/>
      <protection/>
    </xf>
    <xf numFmtId="0" fontId="44" fillId="34" borderId="50" xfId="50" applyFill="1" applyBorder="1" applyAlignment="1">
      <alignment horizontal="left" vertical="top"/>
      <protection/>
    </xf>
    <xf numFmtId="0" fontId="44" fillId="34" borderId="51" xfId="50" applyFill="1" applyBorder="1" applyAlignment="1">
      <alignment horizontal="left" vertical="top"/>
      <protection/>
    </xf>
    <xf numFmtId="0" fontId="44" fillId="34" borderId="52" xfId="50" applyFill="1" applyBorder="1" applyAlignment="1">
      <alignment horizontal="left" vertical="top"/>
      <protection/>
    </xf>
    <xf numFmtId="0" fontId="44" fillId="34" borderId="53" xfId="50" applyFill="1" applyBorder="1" applyAlignment="1">
      <alignment horizontal="left" vertical="top"/>
      <protection/>
    </xf>
    <xf numFmtId="0" fontId="44" fillId="34" borderId="0" xfId="50" applyFill="1" applyBorder="1" applyAlignment="1">
      <alignment horizontal="left" vertical="top"/>
      <protection/>
    </xf>
    <xf numFmtId="0" fontId="44" fillId="34" borderId="22" xfId="50" applyFill="1" applyBorder="1" applyAlignment="1">
      <alignment horizontal="left" vertical="top"/>
      <protection/>
    </xf>
    <xf numFmtId="0" fontId="44" fillId="34" borderId="54" xfId="50" applyFill="1" applyBorder="1" applyAlignment="1">
      <alignment horizontal="left" vertical="top"/>
      <protection/>
    </xf>
    <xf numFmtId="0" fontId="44" fillId="34" borderId="24" xfId="50" applyFill="1" applyBorder="1" applyAlignment="1">
      <alignment horizontal="left" vertical="top"/>
      <protection/>
    </xf>
    <xf numFmtId="0" fontId="44" fillId="34" borderId="46" xfId="50" applyFill="1" applyBorder="1" applyAlignment="1">
      <alignment horizontal="left" vertical="top"/>
      <protection/>
    </xf>
    <xf numFmtId="0" fontId="55" fillId="37" borderId="30" xfId="50" applyFont="1" applyFill="1" applyBorder="1" applyAlignment="1">
      <alignment horizontal="left" vertical="center"/>
      <protection/>
    </xf>
    <xf numFmtId="0" fontId="55" fillId="37" borderId="23" xfId="50" applyFont="1" applyFill="1" applyBorder="1" applyAlignment="1">
      <alignment horizontal="left" vertical="center"/>
      <protection/>
    </xf>
    <xf numFmtId="0" fontId="55" fillId="37" borderId="31" xfId="50" applyFont="1" applyFill="1" applyBorder="1" applyAlignment="1">
      <alignment horizontal="left" vertical="center"/>
      <protection/>
    </xf>
    <xf numFmtId="0" fontId="11" fillId="33" borderId="33" xfId="50" applyFont="1" applyFill="1" applyBorder="1" applyAlignment="1">
      <alignment horizontal="center" vertical="center"/>
      <protection/>
    </xf>
    <xf numFmtId="0" fontId="11" fillId="33" borderId="39" xfId="50" applyFont="1" applyFill="1" applyBorder="1" applyAlignment="1">
      <alignment horizontal="center" vertical="center"/>
      <protection/>
    </xf>
    <xf numFmtId="0" fontId="3" fillId="33" borderId="2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41" borderId="56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0" fontId="7" fillId="41" borderId="55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2" borderId="57" xfId="0" applyFont="1" applyFill="1" applyBorder="1" applyAlignment="1">
      <alignment horizontal="center" vertical="center" wrapText="1"/>
    </xf>
    <xf numFmtId="0" fontId="2" fillId="42" borderId="52" xfId="0" applyFont="1" applyFill="1" applyBorder="1" applyAlignment="1">
      <alignment horizontal="center" vertical="center" wrapText="1"/>
    </xf>
    <xf numFmtId="0" fontId="7" fillId="38" borderId="58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33" borderId="60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7" fillId="41" borderId="38" xfId="0" applyFont="1" applyFill="1" applyBorder="1" applyAlignment="1">
      <alignment horizontal="center" vertical="center" wrapText="1"/>
    </xf>
    <xf numFmtId="0" fontId="7" fillId="41" borderId="54" xfId="0" applyFont="1" applyFill="1" applyBorder="1" applyAlignment="1">
      <alignment horizontal="center" vertical="center" wrapText="1"/>
    </xf>
    <xf numFmtId="0" fontId="7" fillId="41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5" fillId="34" borderId="58" xfId="0" applyFont="1" applyFill="1" applyBorder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5" fillId="34" borderId="59" xfId="0" applyFont="1" applyFill="1" applyBorder="1" applyAlignment="1" applyProtection="1">
      <alignment horizontal="left" vertical="center"/>
      <protection locked="0"/>
    </xf>
    <xf numFmtId="0" fontId="7" fillId="41" borderId="61" xfId="0" applyFont="1" applyFill="1" applyBorder="1" applyAlignment="1">
      <alignment horizontal="center" vertical="center" wrapText="1"/>
    </xf>
    <xf numFmtId="0" fontId="2" fillId="42" borderId="62" xfId="0" applyFont="1" applyFill="1" applyBorder="1" applyAlignment="1">
      <alignment horizontal="center" vertical="center" wrapText="1"/>
    </xf>
    <xf numFmtId="0" fontId="2" fillId="42" borderId="5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left" vertical="center"/>
    </xf>
    <xf numFmtId="0" fontId="3" fillId="33" borderId="64" xfId="0" applyFont="1" applyFill="1" applyBorder="1" applyAlignment="1">
      <alignment horizontal="left" vertical="center"/>
    </xf>
    <xf numFmtId="0" fontId="5" fillId="34" borderId="61" xfId="0" applyFont="1" applyFill="1" applyBorder="1" applyAlignment="1" applyProtection="1">
      <alignment horizontal="left" vertical="center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5" fillId="34" borderId="65" xfId="0" applyFont="1" applyFill="1" applyBorder="1" applyAlignment="1" applyProtection="1">
      <alignment horizontal="left" vertical="center"/>
      <protection locked="0"/>
    </xf>
    <xf numFmtId="0" fontId="5" fillId="34" borderId="63" xfId="0" applyFont="1" applyFill="1" applyBorder="1" applyAlignment="1" applyProtection="1">
      <alignment horizontal="left" vertical="center"/>
      <protection locked="0"/>
    </xf>
    <xf numFmtId="0" fontId="5" fillId="34" borderId="27" xfId="0" applyFont="1" applyFill="1" applyBorder="1" applyAlignment="1" applyProtection="1">
      <alignment horizontal="left" vertical="center"/>
      <protection locked="0"/>
    </xf>
    <xf numFmtId="0" fontId="5" fillId="34" borderId="64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M202"/>
  <sheetViews>
    <sheetView tabSelected="1" zoomScale="90" zoomScaleNormal="90" workbookViewId="0" topLeftCell="A28">
      <selection activeCell="I29" sqref="I29"/>
    </sheetView>
  </sheetViews>
  <sheetFormatPr defaultColWidth="11.421875" defaultRowHeight="12.75"/>
  <cols>
    <col min="1" max="1" width="7.00390625" style="25" customWidth="1"/>
    <col min="2" max="2" width="24.8515625" style="25" customWidth="1"/>
    <col min="3" max="4" width="26.8515625" style="25" customWidth="1"/>
    <col min="5" max="6" width="7.421875" style="38" customWidth="1"/>
    <col min="7" max="8" width="13.7109375" style="38" customWidth="1"/>
    <col min="9" max="9" width="17.28125" style="38" customWidth="1"/>
    <col min="10" max="10" width="18.00390625" style="32" customWidth="1"/>
    <col min="11" max="13" width="34.00390625" style="25" customWidth="1"/>
    <col min="14" max="16384" width="11.421875" style="25" customWidth="1"/>
  </cols>
  <sheetData>
    <row r="1" spans="2:13" ht="36.75" customHeight="1" thickBot="1">
      <c r="B1" s="120" t="s">
        <v>11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 ht="25.5" customHeight="1">
      <c r="B2" s="130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2:13" ht="15.75">
      <c r="B3" s="26"/>
      <c r="C3" s="27"/>
      <c r="D3" s="27"/>
      <c r="E3" s="28"/>
      <c r="F3" s="28"/>
      <c r="G3" s="28"/>
      <c r="H3" s="28"/>
      <c r="I3" s="28"/>
      <c r="J3" s="29"/>
      <c r="K3" s="27"/>
      <c r="L3" s="27"/>
      <c r="M3" s="94"/>
    </row>
    <row r="4" spans="2:13" ht="19.5" customHeight="1">
      <c r="B4" s="26" t="s">
        <v>31</v>
      </c>
      <c r="C4" s="30"/>
      <c r="D4" s="151"/>
      <c r="E4" s="152"/>
      <c r="F4" s="152"/>
      <c r="G4" s="152"/>
      <c r="H4" s="152"/>
      <c r="I4" s="153"/>
      <c r="J4" s="142" t="s">
        <v>81</v>
      </c>
      <c r="K4" s="143"/>
      <c r="L4" s="143"/>
      <c r="M4" s="144"/>
    </row>
    <row r="5" spans="2:13" ht="19.5" customHeight="1">
      <c r="B5" s="26" t="s">
        <v>32</v>
      </c>
      <c r="C5" s="30"/>
      <c r="D5" s="106"/>
      <c r="E5" s="69"/>
      <c r="F5" s="31"/>
      <c r="G5" s="31"/>
      <c r="H5" s="31"/>
      <c r="I5" s="31"/>
      <c r="J5" s="145"/>
      <c r="K5" s="146"/>
      <c r="L5" s="146"/>
      <c r="M5" s="147"/>
    </row>
    <row r="6" spans="2:13" ht="19.5" customHeight="1">
      <c r="B6" s="26" t="s">
        <v>41</v>
      </c>
      <c r="C6" s="30"/>
      <c r="D6" s="71"/>
      <c r="E6" s="70"/>
      <c r="F6" s="33"/>
      <c r="G6" s="33"/>
      <c r="H6" s="33"/>
      <c r="I6" s="33"/>
      <c r="J6" s="145"/>
      <c r="K6" s="146"/>
      <c r="L6" s="146"/>
      <c r="M6" s="147"/>
    </row>
    <row r="7" spans="2:13" ht="19.5" customHeight="1">
      <c r="B7" s="26" t="s">
        <v>33</v>
      </c>
      <c r="C7" s="30"/>
      <c r="D7" s="107">
        <v>2018</v>
      </c>
      <c r="E7" s="69"/>
      <c r="F7" s="31"/>
      <c r="G7" s="31"/>
      <c r="H7" s="31"/>
      <c r="I7" s="31"/>
      <c r="J7" s="148"/>
      <c r="K7" s="149"/>
      <c r="L7" s="149"/>
      <c r="M7" s="150"/>
    </row>
    <row r="8" spans="2:13" ht="16.5" thickBot="1">
      <c r="B8" s="95"/>
      <c r="C8" s="96"/>
      <c r="D8" s="96"/>
      <c r="E8" s="97"/>
      <c r="F8" s="97"/>
      <c r="G8" s="97"/>
      <c r="H8" s="97"/>
      <c r="I8" s="97"/>
      <c r="J8" s="98"/>
      <c r="K8" s="99"/>
      <c r="L8" s="96"/>
      <c r="M8" s="100"/>
    </row>
    <row r="9" spans="2:13" ht="18.75" customHeight="1">
      <c r="B9" s="133" t="s">
        <v>34</v>
      </c>
      <c r="C9" s="135" t="s">
        <v>9</v>
      </c>
      <c r="D9" s="154" t="s">
        <v>56</v>
      </c>
      <c r="E9" s="137" t="s">
        <v>35</v>
      </c>
      <c r="F9" s="139" t="s">
        <v>36</v>
      </c>
      <c r="G9" s="128" t="s">
        <v>59</v>
      </c>
      <c r="H9" s="128" t="s">
        <v>60</v>
      </c>
      <c r="I9" s="88"/>
      <c r="J9" s="89" t="s">
        <v>37</v>
      </c>
      <c r="K9" s="135" t="s">
        <v>49</v>
      </c>
      <c r="L9" s="135"/>
      <c r="M9" s="141"/>
    </row>
    <row r="10" spans="2:13" ht="85.5" customHeight="1" thickBot="1">
      <c r="B10" s="134"/>
      <c r="C10" s="136"/>
      <c r="D10" s="155"/>
      <c r="E10" s="138"/>
      <c r="F10" s="140"/>
      <c r="G10" s="129"/>
      <c r="H10" s="129"/>
      <c r="I10" s="91" t="s">
        <v>61</v>
      </c>
      <c r="J10" s="92" t="s">
        <v>40</v>
      </c>
      <c r="K10" s="90" t="s">
        <v>38</v>
      </c>
      <c r="L10" s="91" t="s">
        <v>39</v>
      </c>
      <c r="M10" s="93" t="s">
        <v>57</v>
      </c>
    </row>
    <row r="11" spans="1:13" ht="15.75">
      <c r="A11" s="117">
        <v>1</v>
      </c>
      <c r="B11" s="121"/>
      <c r="C11" s="108"/>
      <c r="D11" s="108"/>
      <c r="E11" s="108"/>
      <c r="F11" s="108"/>
      <c r="G11" s="83" t="s">
        <v>50</v>
      </c>
      <c r="H11" s="83"/>
      <c r="I11" s="83"/>
      <c r="J11" s="111">
        <f>SUM(I11:I16)</f>
        <v>0</v>
      </c>
      <c r="K11" s="84"/>
      <c r="L11" s="84"/>
      <c r="M11" s="85"/>
    </row>
    <row r="12" spans="1:13" ht="15.75">
      <c r="A12" s="118"/>
      <c r="B12" s="122"/>
      <c r="C12" s="109"/>
      <c r="D12" s="109"/>
      <c r="E12" s="109"/>
      <c r="F12" s="109"/>
      <c r="G12" s="35" t="s">
        <v>51</v>
      </c>
      <c r="H12" s="35"/>
      <c r="I12" s="35"/>
      <c r="J12" s="112"/>
      <c r="K12" s="34"/>
      <c r="L12" s="34"/>
      <c r="M12" s="86"/>
    </row>
    <row r="13" spans="1:13" ht="15.75">
      <c r="A13" s="118"/>
      <c r="B13" s="122"/>
      <c r="C13" s="109"/>
      <c r="D13" s="109"/>
      <c r="E13" s="109"/>
      <c r="F13" s="109"/>
      <c r="G13" s="35" t="s">
        <v>52</v>
      </c>
      <c r="H13" s="35"/>
      <c r="I13" s="35"/>
      <c r="J13" s="112"/>
      <c r="K13" s="34"/>
      <c r="L13" s="34"/>
      <c r="M13" s="86"/>
    </row>
    <row r="14" spans="1:13" ht="15.75">
      <c r="A14" s="118"/>
      <c r="B14" s="122"/>
      <c r="C14" s="109"/>
      <c r="D14" s="109"/>
      <c r="E14" s="109"/>
      <c r="F14" s="109"/>
      <c r="G14" s="35" t="s">
        <v>53</v>
      </c>
      <c r="H14" s="35"/>
      <c r="I14" s="35"/>
      <c r="J14" s="112"/>
      <c r="K14" s="34"/>
      <c r="L14" s="34"/>
      <c r="M14" s="86"/>
    </row>
    <row r="15" spans="1:13" ht="15.75">
      <c r="A15" s="118"/>
      <c r="B15" s="122"/>
      <c r="C15" s="109"/>
      <c r="D15" s="109"/>
      <c r="E15" s="109"/>
      <c r="F15" s="109"/>
      <c r="G15" s="35" t="s">
        <v>54</v>
      </c>
      <c r="H15" s="35"/>
      <c r="I15" s="35"/>
      <c r="J15" s="112"/>
      <c r="K15" s="34"/>
      <c r="L15" s="34"/>
      <c r="M15" s="86"/>
    </row>
    <row r="16" spans="1:13" ht="16.5" thickBot="1">
      <c r="A16" s="118"/>
      <c r="B16" s="123"/>
      <c r="C16" s="110"/>
      <c r="D16" s="110"/>
      <c r="E16" s="110"/>
      <c r="F16" s="110"/>
      <c r="G16" s="37" t="s">
        <v>55</v>
      </c>
      <c r="H16" s="37"/>
      <c r="I16" s="37"/>
      <c r="J16" s="113"/>
      <c r="K16" s="36"/>
      <c r="L16" s="36"/>
      <c r="M16" s="87"/>
    </row>
    <row r="17" spans="1:13" ht="15.75">
      <c r="A17" s="117">
        <v>2</v>
      </c>
      <c r="B17" s="121"/>
      <c r="C17" s="108"/>
      <c r="D17" s="109"/>
      <c r="E17" s="109"/>
      <c r="F17" s="109"/>
      <c r="G17" s="78" t="s">
        <v>50</v>
      </c>
      <c r="H17" s="78"/>
      <c r="I17" s="81"/>
      <c r="J17" s="112">
        <f>SUM(I17:I22)</f>
        <v>0</v>
      </c>
      <c r="K17" s="82"/>
      <c r="L17" s="82"/>
      <c r="M17" s="82"/>
    </row>
    <row r="18" spans="1:13" ht="15.75">
      <c r="A18" s="118"/>
      <c r="B18" s="122"/>
      <c r="C18" s="109"/>
      <c r="D18" s="109"/>
      <c r="E18" s="109"/>
      <c r="F18" s="109"/>
      <c r="G18" s="35" t="s">
        <v>51</v>
      </c>
      <c r="H18" s="35"/>
      <c r="I18" s="80"/>
      <c r="J18" s="112"/>
      <c r="K18" s="34"/>
      <c r="L18" s="34"/>
      <c r="M18" s="34"/>
    </row>
    <row r="19" spans="1:13" ht="15.75">
      <c r="A19" s="118"/>
      <c r="B19" s="122"/>
      <c r="C19" s="109"/>
      <c r="D19" s="109"/>
      <c r="E19" s="109"/>
      <c r="F19" s="109"/>
      <c r="G19" s="35" t="s">
        <v>52</v>
      </c>
      <c r="H19" s="35"/>
      <c r="I19" s="35"/>
      <c r="J19" s="112"/>
      <c r="K19" s="34"/>
      <c r="L19" s="34"/>
      <c r="M19" s="34"/>
    </row>
    <row r="20" spans="1:13" ht="15.75">
      <c r="A20" s="118"/>
      <c r="B20" s="122"/>
      <c r="C20" s="109"/>
      <c r="D20" s="109"/>
      <c r="E20" s="109"/>
      <c r="F20" s="109"/>
      <c r="G20" s="35" t="s">
        <v>53</v>
      </c>
      <c r="H20" s="35"/>
      <c r="I20" s="35"/>
      <c r="J20" s="112"/>
      <c r="K20" s="34"/>
      <c r="L20" s="34"/>
      <c r="M20" s="34"/>
    </row>
    <row r="21" spans="1:13" ht="15.75">
      <c r="A21" s="118"/>
      <c r="B21" s="122"/>
      <c r="C21" s="109"/>
      <c r="D21" s="109"/>
      <c r="E21" s="109"/>
      <c r="F21" s="109"/>
      <c r="G21" s="35" t="s">
        <v>54</v>
      </c>
      <c r="H21" s="35"/>
      <c r="I21" s="35"/>
      <c r="J21" s="112"/>
      <c r="K21" s="34"/>
      <c r="L21" s="34"/>
      <c r="M21" s="34"/>
    </row>
    <row r="22" spans="1:13" ht="16.5" thickBot="1">
      <c r="A22" s="118"/>
      <c r="B22" s="123"/>
      <c r="C22" s="110"/>
      <c r="D22" s="124"/>
      <c r="E22" s="124"/>
      <c r="F22" s="124"/>
      <c r="G22" s="35" t="s">
        <v>55</v>
      </c>
      <c r="H22" s="35"/>
      <c r="I22" s="35"/>
      <c r="J22" s="125"/>
      <c r="K22" s="34"/>
      <c r="L22" s="34"/>
      <c r="M22" s="34"/>
    </row>
    <row r="23" spans="1:13" ht="15.75">
      <c r="A23" s="117">
        <v>3</v>
      </c>
      <c r="B23" s="121"/>
      <c r="C23" s="108"/>
      <c r="D23" s="108"/>
      <c r="E23" s="108"/>
      <c r="F23" s="108"/>
      <c r="G23" s="83" t="s">
        <v>50</v>
      </c>
      <c r="H23" s="83"/>
      <c r="I23" s="83"/>
      <c r="J23" s="111">
        <f>SUM(I23:I28)</f>
        <v>0</v>
      </c>
      <c r="K23" s="84"/>
      <c r="L23" s="84"/>
      <c r="M23" s="85"/>
    </row>
    <row r="24" spans="1:13" ht="15.75">
      <c r="A24" s="118"/>
      <c r="B24" s="122"/>
      <c r="C24" s="109"/>
      <c r="D24" s="109"/>
      <c r="E24" s="109"/>
      <c r="F24" s="109"/>
      <c r="G24" s="35" t="s">
        <v>51</v>
      </c>
      <c r="H24" s="35"/>
      <c r="I24" s="35"/>
      <c r="J24" s="112"/>
      <c r="K24" s="34"/>
      <c r="L24" s="34"/>
      <c r="M24" s="86"/>
    </row>
    <row r="25" spans="1:13" ht="15.75">
      <c r="A25" s="118"/>
      <c r="B25" s="122"/>
      <c r="C25" s="109"/>
      <c r="D25" s="109"/>
      <c r="E25" s="109"/>
      <c r="F25" s="109"/>
      <c r="G25" s="35" t="s">
        <v>52</v>
      </c>
      <c r="H25" s="35"/>
      <c r="I25" s="35"/>
      <c r="J25" s="112"/>
      <c r="K25" s="34"/>
      <c r="L25" s="34"/>
      <c r="M25" s="86"/>
    </row>
    <row r="26" spans="1:13" ht="15.75">
      <c r="A26" s="118"/>
      <c r="B26" s="122"/>
      <c r="C26" s="109"/>
      <c r="D26" s="109"/>
      <c r="E26" s="109"/>
      <c r="F26" s="109"/>
      <c r="G26" s="35" t="s">
        <v>53</v>
      </c>
      <c r="H26" s="35"/>
      <c r="I26" s="35"/>
      <c r="J26" s="112"/>
      <c r="K26" s="34"/>
      <c r="L26" s="34"/>
      <c r="M26" s="86"/>
    </row>
    <row r="27" spans="1:13" ht="15.75">
      <c r="A27" s="118"/>
      <c r="B27" s="122"/>
      <c r="C27" s="109"/>
      <c r="D27" s="109"/>
      <c r="E27" s="109"/>
      <c r="F27" s="109"/>
      <c r="G27" s="35" t="s">
        <v>54</v>
      </c>
      <c r="H27" s="35"/>
      <c r="I27" s="35"/>
      <c r="J27" s="112"/>
      <c r="K27" s="34"/>
      <c r="L27" s="34"/>
      <c r="M27" s="86"/>
    </row>
    <row r="28" spans="1:13" ht="16.5" thickBot="1">
      <c r="A28" s="118"/>
      <c r="B28" s="123"/>
      <c r="C28" s="110"/>
      <c r="D28" s="110"/>
      <c r="E28" s="110"/>
      <c r="F28" s="110"/>
      <c r="G28" s="37" t="s">
        <v>55</v>
      </c>
      <c r="H28" s="37"/>
      <c r="I28" s="37"/>
      <c r="J28" s="113"/>
      <c r="K28" s="36"/>
      <c r="L28" s="36"/>
      <c r="M28" s="87"/>
    </row>
    <row r="29" spans="1:13" ht="15.75">
      <c r="A29" s="117">
        <v>4</v>
      </c>
      <c r="B29" s="121"/>
      <c r="C29" s="108"/>
      <c r="D29" s="108"/>
      <c r="E29" s="108"/>
      <c r="F29" s="108"/>
      <c r="G29" s="83" t="s">
        <v>50</v>
      </c>
      <c r="H29" s="83"/>
      <c r="I29" s="83"/>
      <c r="J29" s="111">
        <f>SUM(I29:I34)</f>
        <v>0</v>
      </c>
      <c r="K29" s="84"/>
      <c r="L29" s="84"/>
      <c r="M29" s="85"/>
    </row>
    <row r="30" spans="1:13" ht="15.75">
      <c r="A30" s="118"/>
      <c r="B30" s="122"/>
      <c r="C30" s="109"/>
      <c r="D30" s="109"/>
      <c r="E30" s="109"/>
      <c r="F30" s="109"/>
      <c r="G30" s="35" t="s">
        <v>51</v>
      </c>
      <c r="H30" s="35"/>
      <c r="I30" s="35"/>
      <c r="J30" s="112"/>
      <c r="K30" s="34"/>
      <c r="L30" s="34"/>
      <c r="M30" s="86"/>
    </row>
    <row r="31" spans="1:13" ht="15.75">
      <c r="A31" s="118"/>
      <c r="B31" s="122"/>
      <c r="C31" s="109"/>
      <c r="D31" s="109"/>
      <c r="E31" s="109"/>
      <c r="F31" s="109"/>
      <c r="G31" s="35" t="s">
        <v>52</v>
      </c>
      <c r="H31" s="35"/>
      <c r="I31" s="35"/>
      <c r="J31" s="112"/>
      <c r="K31" s="34"/>
      <c r="L31" s="34"/>
      <c r="M31" s="86"/>
    </row>
    <row r="32" spans="1:13" ht="15.75">
      <c r="A32" s="118"/>
      <c r="B32" s="122"/>
      <c r="C32" s="109"/>
      <c r="D32" s="109"/>
      <c r="E32" s="109"/>
      <c r="F32" s="109"/>
      <c r="G32" s="35" t="s">
        <v>53</v>
      </c>
      <c r="H32" s="35"/>
      <c r="I32" s="35"/>
      <c r="J32" s="112"/>
      <c r="K32" s="34"/>
      <c r="L32" s="34"/>
      <c r="M32" s="86"/>
    </row>
    <row r="33" spans="1:13" ht="15.75">
      <c r="A33" s="118"/>
      <c r="B33" s="122"/>
      <c r="C33" s="109"/>
      <c r="D33" s="109"/>
      <c r="E33" s="109"/>
      <c r="F33" s="109"/>
      <c r="G33" s="35" t="s">
        <v>54</v>
      </c>
      <c r="H33" s="35"/>
      <c r="I33" s="35"/>
      <c r="J33" s="112"/>
      <c r="K33" s="34"/>
      <c r="L33" s="34"/>
      <c r="M33" s="86"/>
    </row>
    <row r="34" spans="1:13" ht="16.5" thickBot="1">
      <c r="A34" s="118"/>
      <c r="B34" s="123"/>
      <c r="C34" s="110"/>
      <c r="D34" s="110"/>
      <c r="E34" s="110"/>
      <c r="F34" s="110"/>
      <c r="G34" s="37" t="s">
        <v>55</v>
      </c>
      <c r="H34" s="37"/>
      <c r="I34" s="37"/>
      <c r="J34" s="113"/>
      <c r="K34" s="36"/>
      <c r="L34" s="36"/>
      <c r="M34" s="87"/>
    </row>
    <row r="35" spans="1:13" ht="15.75">
      <c r="A35" s="117">
        <v>5</v>
      </c>
      <c r="B35" s="121"/>
      <c r="C35" s="108"/>
      <c r="D35" s="108"/>
      <c r="E35" s="108"/>
      <c r="F35" s="108"/>
      <c r="G35" s="83" t="s">
        <v>50</v>
      </c>
      <c r="H35" s="83"/>
      <c r="I35" s="83"/>
      <c r="J35" s="111">
        <f>SUM(I35:I40)</f>
        <v>0</v>
      </c>
      <c r="K35" s="84"/>
      <c r="L35" s="84"/>
      <c r="M35" s="85"/>
    </row>
    <row r="36" spans="1:13" ht="15.75">
      <c r="A36" s="118"/>
      <c r="B36" s="122"/>
      <c r="C36" s="109"/>
      <c r="D36" s="109"/>
      <c r="E36" s="109"/>
      <c r="F36" s="109"/>
      <c r="G36" s="35" t="s">
        <v>51</v>
      </c>
      <c r="H36" s="35"/>
      <c r="I36" s="35"/>
      <c r="J36" s="112"/>
      <c r="K36" s="34"/>
      <c r="L36" s="34"/>
      <c r="M36" s="86"/>
    </row>
    <row r="37" spans="1:13" ht="15.75">
      <c r="A37" s="118"/>
      <c r="B37" s="122"/>
      <c r="C37" s="109"/>
      <c r="D37" s="109"/>
      <c r="E37" s="109"/>
      <c r="F37" s="109"/>
      <c r="G37" s="35" t="s">
        <v>52</v>
      </c>
      <c r="H37" s="35"/>
      <c r="I37" s="35"/>
      <c r="J37" s="112"/>
      <c r="K37" s="34"/>
      <c r="L37" s="34"/>
      <c r="M37" s="86"/>
    </row>
    <row r="38" spans="1:13" ht="15.75">
      <c r="A38" s="118"/>
      <c r="B38" s="122"/>
      <c r="C38" s="109"/>
      <c r="D38" s="109"/>
      <c r="E38" s="109"/>
      <c r="F38" s="109"/>
      <c r="G38" s="35" t="s">
        <v>53</v>
      </c>
      <c r="H38" s="35"/>
      <c r="I38" s="35"/>
      <c r="J38" s="112"/>
      <c r="K38" s="34"/>
      <c r="L38" s="34"/>
      <c r="M38" s="86"/>
    </row>
    <row r="39" spans="1:13" ht="15.75">
      <c r="A39" s="118"/>
      <c r="B39" s="122"/>
      <c r="C39" s="109"/>
      <c r="D39" s="109"/>
      <c r="E39" s="109"/>
      <c r="F39" s="109"/>
      <c r="G39" s="35" t="s">
        <v>54</v>
      </c>
      <c r="H39" s="35"/>
      <c r="I39" s="35"/>
      <c r="J39" s="112"/>
      <c r="K39" s="34"/>
      <c r="L39" s="34"/>
      <c r="M39" s="86"/>
    </row>
    <row r="40" spans="1:13" ht="16.5" thickBot="1">
      <c r="A40" s="118"/>
      <c r="B40" s="123"/>
      <c r="C40" s="110"/>
      <c r="D40" s="110"/>
      <c r="E40" s="110"/>
      <c r="F40" s="110"/>
      <c r="G40" s="37" t="s">
        <v>55</v>
      </c>
      <c r="H40" s="37"/>
      <c r="I40" s="37"/>
      <c r="J40" s="113"/>
      <c r="K40" s="36"/>
      <c r="L40" s="36"/>
      <c r="M40" s="87"/>
    </row>
    <row r="41" spans="1:13" ht="15.75">
      <c r="A41" s="117">
        <v>6</v>
      </c>
      <c r="B41" s="114"/>
      <c r="C41" s="108"/>
      <c r="D41" s="108"/>
      <c r="E41" s="108"/>
      <c r="F41" s="108"/>
      <c r="G41" s="83" t="s">
        <v>50</v>
      </c>
      <c r="H41" s="83"/>
      <c r="I41" s="83"/>
      <c r="J41" s="111">
        <f>SUM(I41:I46)</f>
        <v>0</v>
      </c>
      <c r="K41" s="84"/>
      <c r="L41" s="84"/>
      <c r="M41" s="85"/>
    </row>
    <row r="42" spans="1:13" ht="15.75">
      <c r="A42" s="118"/>
      <c r="B42" s="115"/>
      <c r="C42" s="109"/>
      <c r="D42" s="109"/>
      <c r="E42" s="109"/>
      <c r="F42" s="109"/>
      <c r="G42" s="35" t="s">
        <v>51</v>
      </c>
      <c r="H42" s="35"/>
      <c r="I42" s="35"/>
      <c r="J42" s="112"/>
      <c r="K42" s="34"/>
      <c r="L42" s="34"/>
      <c r="M42" s="86"/>
    </row>
    <row r="43" spans="1:13" ht="15.75">
      <c r="A43" s="118"/>
      <c r="B43" s="115"/>
      <c r="C43" s="109"/>
      <c r="D43" s="109"/>
      <c r="E43" s="109"/>
      <c r="F43" s="109"/>
      <c r="G43" s="35" t="s">
        <v>52</v>
      </c>
      <c r="H43" s="35"/>
      <c r="I43" s="35"/>
      <c r="J43" s="112"/>
      <c r="K43" s="34"/>
      <c r="L43" s="34"/>
      <c r="M43" s="86"/>
    </row>
    <row r="44" spans="1:13" ht="15.75">
      <c r="A44" s="118"/>
      <c r="B44" s="115"/>
      <c r="C44" s="109"/>
      <c r="D44" s="109"/>
      <c r="E44" s="109"/>
      <c r="F44" s="109"/>
      <c r="G44" s="35" t="s">
        <v>53</v>
      </c>
      <c r="H44" s="35"/>
      <c r="I44" s="35"/>
      <c r="J44" s="112"/>
      <c r="K44" s="34"/>
      <c r="L44" s="34"/>
      <c r="M44" s="86"/>
    </row>
    <row r="45" spans="1:13" ht="15.75">
      <c r="A45" s="118"/>
      <c r="B45" s="115"/>
      <c r="C45" s="109"/>
      <c r="D45" s="109"/>
      <c r="E45" s="109"/>
      <c r="F45" s="109"/>
      <c r="G45" s="35" t="s">
        <v>54</v>
      </c>
      <c r="H45" s="35"/>
      <c r="I45" s="35"/>
      <c r="J45" s="112"/>
      <c r="K45" s="34"/>
      <c r="L45" s="34"/>
      <c r="M45" s="86"/>
    </row>
    <row r="46" spans="1:13" ht="16.5" thickBot="1">
      <c r="A46" s="118"/>
      <c r="B46" s="116"/>
      <c r="C46" s="110"/>
      <c r="D46" s="110"/>
      <c r="E46" s="110"/>
      <c r="F46" s="110"/>
      <c r="G46" s="37" t="s">
        <v>55</v>
      </c>
      <c r="H46" s="37"/>
      <c r="I46" s="37"/>
      <c r="J46" s="113"/>
      <c r="K46" s="36"/>
      <c r="L46" s="36"/>
      <c r="M46" s="87"/>
    </row>
    <row r="47" spans="1:13" ht="15.75">
      <c r="A47" s="117">
        <v>7</v>
      </c>
      <c r="B47" s="115"/>
      <c r="C47" s="109"/>
      <c r="D47" s="109"/>
      <c r="E47" s="109"/>
      <c r="F47" s="109"/>
      <c r="G47" s="78" t="s">
        <v>50</v>
      </c>
      <c r="H47" s="78"/>
      <c r="I47" s="81"/>
      <c r="J47" s="112">
        <f>SUM(I47:I52)</f>
        <v>0</v>
      </c>
      <c r="K47" s="82"/>
      <c r="L47" s="82"/>
      <c r="M47" s="82"/>
    </row>
    <row r="48" spans="1:13" ht="15.75">
      <c r="A48" s="118"/>
      <c r="B48" s="115"/>
      <c r="C48" s="109"/>
      <c r="D48" s="109"/>
      <c r="E48" s="109"/>
      <c r="F48" s="109"/>
      <c r="G48" s="35" t="s">
        <v>51</v>
      </c>
      <c r="H48" s="35"/>
      <c r="I48" s="80"/>
      <c r="J48" s="112"/>
      <c r="K48" s="34"/>
      <c r="L48" s="34"/>
      <c r="M48" s="34"/>
    </row>
    <row r="49" spans="1:13" ht="15.75">
      <c r="A49" s="118"/>
      <c r="B49" s="115"/>
      <c r="C49" s="109"/>
      <c r="D49" s="109"/>
      <c r="E49" s="109"/>
      <c r="F49" s="109"/>
      <c r="G49" s="35" t="s">
        <v>52</v>
      </c>
      <c r="H49" s="35"/>
      <c r="I49" s="35"/>
      <c r="J49" s="112"/>
      <c r="K49" s="34"/>
      <c r="L49" s="34"/>
      <c r="M49" s="34"/>
    </row>
    <row r="50" spans="1:13" ht="15.75">
      <c r="A50" s="118"/>
      <c r="B50" s="115"/>
      <c r="C50" s="109"/>
      <c r="D50" s="109"/>
      <c r="E50" s="109"/>
      <c r="F50" s="109"/>
      <c r="G50" s="35" t="s">
        <v>53</v>
      </c>
      <c r="H50" s="35"/>
      <c r="I50" s="35"/>
      <c r="J50" s="112"/>
      <c r="K50" s="34"/>
      <c r="L50" s="34"/>
      <c r="M50" s="34"/>
    </row>
    <row r="51" spans="1:13" ht="15.75">
      <c r="A51" s="118"/>
      <c r="B51" s="115"/>
      <c r="C51" s="109"/>
      <c r="D51" s="109"/>
      <c r="E51" s="109"/>
      <c r="F51" s="109"/>
      <c r="G51" s="35" t="s">
        <v>54</v>
      </c>
      <c r="H51" s="35"/>
      <c r="I51" s="35"/>
      <c r="J51" s="112"/>
      <c r="K51" s="34"/>
      <c r="L51" s="34"/>
      <c r="M51" s="34"/>
    </row>
    <row r="52" spans="1:13" ht="16.5" thickBot="1">
      <c r="A52" s="118"/>
      <c r="B52" s="126"/>
      <c r="C52" s="124"/>
      <c r="D52" s="124"/>
      <c r="E52" s="124"/>
      <c r="F52" s="124"/>
      <c r="G52" s="35" t="s">
        <v>55</v>
      </c>
      <c r="H52" s="37"/>
      <c r="I52" s="35"/>
      <c r="J52" s="125"/>
      <c r="K52" s="34"/>
      <c r="L52" s="34"/>
      <c r="M52" s="34"/>
    </row>
    <row r="53" spans="1:13" ht="15.75">
      <c r="A53" s="117">
        <v>8</v>
      </c>
      <c r="B53" s="114"/>
      <c r="C53" s="108"/>
      <c r="D53" s="108"/>
      <c r="E53" s="108"/>
      <c r="F53" s="108"/>
      <c r="G53" s="83" t="s">
        <v>50</v>
      </c>
      <c r="H53" s="83"/>
      <c r="I53" s="83"/>
      <c r="J53" s="111">
        <f>SUM(I53:I58)</f>
        <v>0</v>
      </c>
      <c r="K53" s="84"/>
      <c r="L53" s="84"/>
      <c r="M53" s="85"/>
    </row>
    <row r="54" spans="1:13" ht="15.75">
      <c r="A54" s="118"/>
      <c r="B54" s="115"/>
      <c r="C54" s="109"/>
      <c r="D54" s="109"/>
      <c r="E54" s="109"/>
      <c r="F54" s="109"/>
      <c r="G54" s="35" t="s">
        <v>51</v>
      </c>
      <c r="H54" s="35"/>
      <c r="I54" s="35"/>
      <c r="J54" s="112"/>
      <c r="K54" s="34"/>
      <c r="L54" s="34"/>
      <c r="M54" s="86"/>
    </row>
    <row r="55" spans="1:13" ht="15.75">
      <c r="A55" s="118"/>
      <c r="B55" s="115"/>
      <c r="C55" s="109"/>
      <c r="D55" s="109"/>
      <c r="E55" s="109"/>
      <c r="F55" s="109"/>
      <c r="G55" s="35" t="s">
        <v>52</v>
      </c>
      <c r="H55" s="35"/>
      <c r="I55" s="35"/>
      <c r="J55" s="112"/>
      <c r="K55" s="34"/>
      <c r="L55" s="34"/>
      <c r="M55" s="86"/>
    </row>
    <row r="56" spans="1:13" ht="15.75">
      <c r="A56" s="118"/>
      <c r="B56" s="115"/>
      <c r="C56" s="109"/>
      <c r="D56" s="109"/>
      <c r="E56" s="109"/>
      <c r="F56" s="109"/>
      <c r="G56" s="35" t="s">
        <v>53</v>
      </c>
      <c r="H56" s="35"/>
      <c r="I56" s="35"/>
      <c r="J56" s="112"/>
      <c r="K56" s="34"/>
      <c r="L56" s="34"/>
      <c r="M56" s="86"/>
    </row>
    <row r="57" spans="1:13" ht="15.75">
      <c r="A57" s="118"/>
      <c r="B57" s="115"/>
      <c r="C57" s="109"/>
      <c r="D57" s="109"/>
      <c r="E57" s="109"/>
      <c r="F57" s="109"/>
      <c r="G57" s="35" t="s">
        <v>54</v>
      </c>
      <c r="H57" s="35"/>
      <c r="I57" s="35"/>
      <c r="J57" s="112"/>
      <c r="K57" s="34"/>
      <c r="L57" s="34"/>
      <c r="M57" s="86"/>
    </row>
    <row r="58" spans="1:13" ht="16.5" thickBot="1">
      <c r="A58" s="118"/>
      <c r="B58" s="116"/>
      <c r="C58" s="110"/>
      <c r="D58" s="110"/>
      <c r="E58" s="110"/>
      <c r="F58" s="110"/>
      <c r="G58" s="37" t="s">
        <v>55</v>
      </c>
      <c r="H58" s="37"/>
      <c r="I58" s="37"/>
      <c r="J58" s="113"/>
      <c r="K58" s="36"/>
      <c r="L58" s="36"/>
      <c r="M58" s="87"/>
    </row>
    <row r="59" spans="1:13" ht="15.75">
      <c r="A59" s="117">
        <v>9</v>
      </c>
      <c r="B59" s="114"/>
      <c r="C59" s="108"/>
      <c r="D59" s="108"/>
      <c r="E59" s="108"/>
      <c r="F59" s="108"/>
      <c r="G59" s="83" t="s">
        <v>50</v>
      </c>
      <c r="H59" s="83"/>
      <c r="I59" s="83"/>
      <c r="J59" s="111">
        <f>SUM(I59:I64)</f>
        <v>0</v>
      </c>
      <c r="K59" s="84"/>
      <c r="L59" s="84"/>
      <c r="M59" s="85"/>
    </row>
    <row r="60" spans="1:13" ht="15.75">
      <c r="A60" s="118"/>
      <c r="B60" s="115"/>
      <c r="C60" s="109"/>
      <c r="D60" s="109"/>
      <c r="E60" s="109"/>
      <c r="F60" s="109"/>
      <c r="G60" s="35" t="s">
        <v>51</v>
      </c>
      <c r="H60" s="35"/>
      <c r="I60" s="35"/>
      <c r="J60" s="112"/>
      <c r="K60" s="34"/>
      <c r="L60" s="34"/>
      <c r="M60" s="86"/>
    </row>
    <row r="61" spans="1:13" ht="15.75">
      <c r="A61" s="118"/>
      <c r="B61" s="115"/>
      <c r="C61" s="109"/>
      <c r="D61" s="109"/>
      <c r="E61" s="109"/>
      <c r="F61" s="109"/>
      <c r="G61" s="35" t="s">
        <v>52</v>
      </c>
      <c r="H61" s="35"/>
      <c r="I61" s="35"/>
      <c r="J61" s="112"/>
      <c r="K61" s="34"/>
      <c r="L61" s="34"/>
      <c r="M61" s="86"/>
    </row>
    <row r="62" spans="1:13" ht="15.75">
      <c r="A62" s="118"/>
      <c r="B62" s="115"/>
      <c r="C62" s="109"/>
      <c r="D62" s="109"/>
      <c r="E62" s="109"/>
      <c r="F62" s="109"/>
      <c r="G62" s="35" t="s">
        <v>53</v>
      </c>
      <c r="H62" s="35"/>
      <c r="I62" s="35"/>
      <c r="J62" s="112"/>
      <c r="K62" s="34"/>
      <c r="L62" s="34"/>
      <c r="M62" s="86"/>
    </row>
    <row r="63" spans="1:13" ht="15.75">
      <c r="A63" s="118"/>
      <c r="B63" s="115"/>
      <c r="C63" s="109"/>
      <c r="D63" s="109"/>
      <c r="E63" s="109"/>
      <c r="F63" s="109"/>
      <c r="G63" s="35" t="s">
        <v>54</v>
      </c>
      <c r="H63" s="35"/>
      <c r="I63" s="35"/>
      <c r="J63" s="112"/>
      <c r="K63" s="34"/>
      <c r="L63" s="34"/>
      <c r="M63" s="86"/>
    </row>
    <row r="64" spans="1:13" ht="16.5" thickBot="1">
      <c r="A64" s="118"/>
      <c r="B64" s="116"/>
      <c r="C64" s="110"/>
      <c r="D64" s="110"/>
      <c r="E64" s="110"/>
      <c r="F64" s="110"/>
      <c r="G64" s="37" t="s">
        <v>55</v>
      </c>
      <c r="H64" s="37"/>
      <c r="I64" s="37"/>
      <c r="J64" s="113"/>
      <c r="K64" s="36"/>
      <c r="L64" s="36"/>
      <c r="M64" s="87"/>
    </row>
    <row r="65" spans="1:13" ht="15.75">
      <c r="A65" s="117">
        <v>10</v>
      </c>
      <c r="B65" s="114"/>
      <c r="C65" s="108"/>
      <c r="D65" s="108"/>
      <c r="E65" s="108"/>
      <c r="F65" s="108"/>
      <c r="G65" s="83" t="s">
        <v>50</v>
      </c>
      <c r="H65" s="83"/>
      <c r="I65" s="83"/>
      <c r="J65" s="111">
        <f>SUM(I65:I70)</f>
        <v>0</v>
      </c>
      <c r="K65" s="84"/>
      <c r="L65" s="84"/>
      <c r="M65" s="85"/>
    </row>
    <row r="66" spans="1:13" ht="15.75">
      <c r="A66" s="118"/>
      <c r="B66" s="115"/>
      <c r="C66" s="109"/>
      <c r="D66" s="109"/>
      <c r="E66" s="109"/>
      <c r="F66" s="109"/>
      <c r="G66" s="35" t="s">
        <v>51</v>
      </c>
      <c r="H66" s="35"/>
      <c r="I66" s="35"/>
      <c r="J66" s="112"/>
      <c r="K66" s="34"/>
      <c r="L66" s="34"/>
      <c r="M66" s="86"/>
    </row>
    <row r="67" spans="1:13" ht="15.75">
      <c r="A67" s="118"/>
      <c r="B67" s="115"/>
      <c r="C67" s="109"/>
      <c r="D67" s="109"/>
      <c r="E67" s="109"/>
      <c r="F67" s="109"/>
      <c r="G67" s="35" t="s">
        <v>52</v>
      </c>
      <c r="H67" s="35"/>
      <c r="I67" s="35"/>
      <c r="J67" s="112"/>
      <c r="K67" s="34"/>
      <c r="L67" s="34"/>
      <c r="M67" s="86"/>
    </row>
    <row r="68" spans="1:13" ht="15.75">
      <c r="A68" s="118"/>
      <c r="B68" s="115"/>
      <c r="C68" s="109"/>
      <c r="D68" s="109"/>
      <c r="E68" s="109"/>
      <c r="F68" s="109"/>
      <c r="G68" s="35" t="s">
        <v>53</v>
      </c>
      <c r="H68" s="35"/>
      <c r="I68" s="35"/>
      <c r="J68" s="112"/>
      <c r="K68" s="34"/>
      <c r="L68" s="34"/>
      <c r="M68" s="86"/>
    </row>
    <row r="69" spans="1:13" ht="15.75">
      <c r="A69" s="118"/>
      <c r="B69" s="115"/>
      <c r="C69" s="109"/>
      <c r="D69" s="109"/>
      <c r="E69" s="109"/>
      <c r="F69" s="109"/>
      <c r="G69" s="35" t="s">
        <v>54</v>
      </c>
      <c r="H69" s="35"/>
      <c r="I69" s="35"/>
      <c r="J69" s="112"/>
      <c r="K69" s="34"/>
      <c r="L69" s="34"/>
      <c r="M69" s="86"/>
    </row>
    <row r="70" spans="1:13" ht="16.5" thickBot="1">
      <c r="A70" s="118"/>
      <c r="B70" s="116"/>
      <c r="C70" s="110"/>
      <c r="D70" s="110"/>
      <c r="E70" s="110"/>
      <c r="F70" s="110"/>
      <c r="G70" s="37" t="s">
        <v>55</v>
      </c>
      <c r="H70" s="37"/>
      <c r="I70" s="37"/>
      <c r="J70" s="113"/>
      <c r="K70" s="36"/>
      <c r="L70" s="36"/>
      <c r="M70" s="87"/>
    </row>
    <row r="71" spans="1:13" ht="15.75">
      <c r="A71" s="117">
        <v>11</v>
      </c>
      <c r="B71" s="114"/>
      <c r="C71" s="108"/>
      <c r="D71" s="108"/>
      <c r="E71" s="108"/>
      <c r="F71" s="108"/>
      <c r="G71" s="83" t="s">
        <v>50</v>
      </c>
      <c r="H71" s="83"/>
      <c r="I71" s="83"/>
      <c r="J71" s="111">
        <f>SUM(I71:I76)</f>
        <v>0</v>
      </c>
      <c r="K71" s="84"/>
      <c r="L71" s="84"/>
      <c r="M71" s="85"/>
    </row>
    <row r="72" spans="1:13" ht="15.75">
      <c r="A72" s="118"/>
      <c r="B72" s="115"/>
      <c r="C72" s="109"/>
      <c r="D72" s="109"/>
      <c r="E72" s="109"/>
      <c r="F72" s="109"/>
      <c r="G72" s="35" t="s">
        <v>51</v>
      </c>
      <c r="H72" s="35"/>
      <c r="I72" s="35"/>
      <c r="J72" s="112"/>
      <c r="K72" s="34"/>
      <c r="L72" s="34"/>
      <c r="M72" s="86"/>
    </row>
    <row r="73" spans="1:13" ht="15.75">
      <c r="A73" s="118"/>
      <c r="B73" s="115"/>
      <c r="C73" s="109"/>
      <c r="D73" s="109"/>
      <c r="E73" s="109"/>
      <c r="F73" s="109"/>
      <c r="G73" s="35" t="s">
        <v>52</v>
      </c>
      <c r="H73" s="35"/>
      <c r="I73" s="35"/>
      <c r="J73" s="112"/>
      <c r="K73" s="34"/>
      <c r="L73" s="34"/>
      <c r="M73" s="86"/>
    </row>
    <row r="74" spans="1:13" ht="15.75">
      <c r="A74" s="118"/>
      <c r="B74" s="115"/>
      <c r="C74" s="109"/>
      <c r="D74" s="109"/>
      <c r="E74" s="109"/>
      <c r="F74" s="109"/>
      <c r="G74" s="35" t="s">
        <v>53</v>
      </c>
      <c r="H74" s="35"/>
      <c r="I74" s="35"/>
      <c r="J74" s="112"/>
      <c r="K74" s="34"/>
      <c r="L74" s="34"/>
      <c r="M74" s="86"/>
    </row>
    <row r="75" spans="1:13" ht="15.75">
      <c r="A75" s="118"/>
      <c r="B75" s="115"/>
      <c r="C75" s="109"/>
      <c r="D75" s="109"/>
      <c r="E75" s="109"/>
      <c r="F75" s="109"/>
      <c r="G75" s="35" t="s">
        <v>54</v>
      </c>
      <c r="H75" s="35"/>
      <c r="I75" s="35"/>
      <c r="J75" s="112"/>
      <c r="K75" s="34"/>
      <c r="L75" s="34"/>
      <c r="M75" s="86"/>
    </row>
    <row r="76" spans="1:13" ht="16.5" thickBot="1">
      <c r="A76" s="118"/>
      <c r="B76" s="116"/>
      <c r="C76" s="110"/>
      <c r="D76" s="110"/>
      <c r="E76" s="110"/>
      <c r="F76" s="110"/>
      <c r="G76" s="37" t="s">
        <v>55</v>
      </c>
      <c r="H76" s="37"/>
      <c r="I76" s="37"/>
      <c r="J76" s="113"/>
      <c r="K76" s="36"/>
      <c r="L76" s="36"/>
      <c r="M76" s="87"/>
    </row>
    <row r="77" spans="1:13" ht="15.75">
      <c r="A77" s="117">
        <v>12</v>
      </c>
      <c r="B77" s="115"/>
      <c r="C77" s="109"/>
      <c r="D77" s="109"/>
      <c r="E77" s="109"/>
      <c r="F77" s="109"/>
      <c r="G77" s="78" t="s">
        <v>50</v>
      </c>
      <c r="H77" s="83"/>
      <c r="I77" s="83"/>
      <c r="J77" s="112">
        <f>SUM(I77:I82)</f>
        <v>0</v>
      </c>
      <c r="K77" s="82"/>
      <c r="L77" s="82"/>
      <c r="M77" s="82"/>
    </row>
    <row r="78" spans="1:13" ht="15.75">
      <c r="A78" s="118"/>
      <c r="B78" s="115"/>
      <c r="C78" s="109"/>
      <c r="D78" s="109"/>
      <c r="E78" s="109"/>
      <c r="F78" s="109"/>
      <c r="G78" s="35" t="s">
        <v>51</v>
      </c>
      <c r="H78" s="35"/>
      <c r="I78" s="35"/>
      <c r="J78" s="112"/>
      <c r="K78" s="34"/>
      <c r="L78" s="34"/>
      <c r="M78" s="34"/>
    </row>
    <row r="79" spans="1:13" ht="15.75">
      <c r="A79" s="118"/>
      <c r="B79" s="115"/>
      <c r="C79" s="109"/>
      <c r="D79" s="109"/>
      <c r="E79" s="109"/>
      <c r="F79" s="109"/>
      <c r="G79" s="35" t="s">
        <v>52</v>
      </c>
      <c r="H79" s="35"/>
      <c r="I79" s="35"/>
      <c r="J79" s="112"/>
      <c r="K79" s="34"/>
      <c r="L79" s="34"/>
      <c r="M79" s="34"/>
    </row>
    <row r="80" spans="1:13" ht="15.75">
      <c r="A80" s="118"/>
      <c r="B80" s="115"/>
      <c r="C80" s="109"/>
      <c r="D80" s="109"/>
      <c r="E80" s="109"/>
      <c r="F80" s="109"/>
      <c r="G80" s="35" t="s">
        <v>53</v>
      </c>
      <c r="H80" s="35"/>
      <c r="I80" s="35"/>
      <c r="J80" s="112"/>
      <c r="K80" s="34"/>
      <c r="L80" s="34"/>
      <c r="M80" s="34"/>
    </row>
    <row r="81" spans="1:13" ht="15.75">
      <c r="A81" s="118"/>
      <c r="B81" s="115"/>
      <c r="C81" s="109"/>
      <c r="D81" s="109"/>
      <c r="E81" s="109"/>
      <c r="F81" s="109"/>
      <c r="G81" s="35" t="s">
        <v>54</v>
      </c>
      <c r="H81" s="35"/>
      <c r="I81" s="35"/>
      <c r="J81" s="112"/>
      <c r="K81" s="34"/>
      <c r="L81" s="34"/>
      <c r="M81" s="34"/>
    </row>
    <row r="82" spans="1:13" ht="16.5" thickBot="1">
      <c r="A82" s="118"/>
      <c r="B82" s="126"/>
      <c r="C82" s="124"/>
      <c r="D82" s="124"/>
      <c r="E82" s="124"/>
      <c r="F82" s="124"/>
      <c r="G82" s="35" t="s">
        <v>55</v>
      </c>
      <c r="H82" s="37"/>
      <c r="I82" s="37"/>
      <c r="J82" s="125"/>
      <c r="K82" s="34"/>
      <c r="L82" s="34"/>
      <c r="M82" s="34"/>
    </row>
    <row r="83" spans="1:13" ht="15.75">
      <c r="A83" s="117">
        <v>13</v>
      </c>
      <c r="B83" s="114"/>
      <c r="C83" s="108"/>
      <c r="D83" s="108"/>
      <c r="E83" s="108"/>
      <c r="F83" s="108"/>
      <c r="G83" s="83" t="s">
        <v>50</v>
      </c>
      <c r="H83" s="83"/>
      <c r="I83" s="83"/>
      <c r="J83" s="111">
        <f>SUM(I83:I88)</f>
        <v>0</v>
      </c>
      <c r="K83" s="84"/>
      <c r="L83" s="84"/>
      <c r="M83" s="85"/>
    </row>
    <row r="84" spans="1:13" ht="15.75">
      <c r="A84" s="118"/>
      <c r="B84" s="115"/>
      <c r="C84" s="109"/>
      <c r="D84" s="109"/>
      <c r="E84" s="109"/>
      <c r="F84" s="109"/>
      <c r="G84" s="35" t="s">
        <v>51</v>
      </c>
      <c r="H84" s="35"/>
      <c r="I84" s="35"/>
      <c r="J84" s="112"/>
      <c r="K84" s="34"/>
      <c r="L84" s="34"/>
      <c r="M84" s="86"/>
    </row>
    <row r="85" spans="1:13" ht="15.75">
      <c r="A85" s="118"/>
      <c r="B85" s="115"/>
      <c r="C85" s="109"/>
      <c r="D85" s="109"/>
      <c r="E85" s="109"/>
      <c r="F85" s="109"/>
      <c r="G85" s="35" t="s">
        <v>52</v>
      </c>
      <c r="H85" s="35"/>
      <c r="I85" s="35"/>
      <c r="J85" s="112"/>
      <c r="K85" s="34"/>
      <c r="L85" s="34"/>
      <c r="M85" s="86"/>
    </row>
    <row r="86" spans="1:13" ht="15.75">
      <c r="A86" s="118"/>
      <c r="B86" s="115"/>
      <c r="C86" s="109"/>
      <c r="D86" s="109"/>
      <c r="E86" s="109"/>
      <c r="F86" s="109"/>
      <c r="G86" s="35" t="s">
        <v>53</v>
      </c>
      <c r="H86" s="35"/>
      <c r="I86" s="35"/>
      <c r="J86" s="112"/>
      <c r="K86" s="34"/>
      <c r="L86" s="34"/>
      <c r="M86" s="86"/>
    </row>
    <row r="87" spans="1:13" ht="15.75">
      <c r="A87" s="118"/>
      <c r="B87" s="115"/>
      <c r="C87" s="109"/>
      <c r="D87" s="109"/>
      <c r="E87" s="109"/>
      <c r="F87" s="109"/>
      <c r="G87" s="35" t="s">
        <v>54</v>
      </c>
      <c r="H87" s="35"/>
      <c r="I87" s="35"/>
      <c r="J87" s="112"/>
      <c r="K87" s="34"/>
      <c r="L87" s="34"/>
      <c r="M87" s="86"/>
    </row>
    <row r="88" spans="1:13" ht="16.5" thickBot="1">
      <c r="A88" s="118"/>
      <c r="B88" s="116"/>
      <c r="C88" s="110"/>
      <c r="D88" s="110"/>
      <c r="E88" s="110"/>
      <c r="F88" s="110"/>
      <c r="G88" s="37" t="s">
        <v>55</v>
      </c>
      <c r="H88" s="37"/>
      <c r="I88" s="37"/>
      <c r="J88" s="113"/>
      <c r="K88" s="36"/>
      <c r="L88" s="36"/>
      <c r="M88" s="87"/>
    </row>
    <row r="89" spans="1:13" ht="15.75">
      <c r="A89" s="117">
        <v>14</v>
      </c>
      <c r="B89" s="114"/>
      <c r="C89" s="108"/>
      <c r="D89" s="108"/>
      <c r="E89" s="108"/>
      <c r="F89" s="108"/>
      <c r="G89" s="83" t="s">
        <v>50</v>
      </c>
      <c r="H89" s="83"/>
      <c r="I89" s="83"/>
      <c r="J89" s="111">
        <f>SUM(I89:I94)</f>
        <v>0</v>
      </c>
      <c r="K89" s="84"/>
      <c r="L89" s="84"/>
      <c r="M89" s="85"/>
    </row>
    <row r="90" spans="1:13" ht="15.75">
      <c r="A90" s="118"/>
      <c r="B90" s="115"/>
      <c r="C90" s="109"/>
      <c r="D90" s="109"/>
      <c r="E90" s="109"/>
      <c r="F90" s="109"/>
      <c r="G90" s="35" t="s">
        <v>51</v>
      </c>
      <c r="H90" s="35"/>
      <c r="I90" s="35"/>
      <c r="J90" s="112"/>
      <c r="K90" s="34"/>
      <c r="L90" s="34"/>
      <c r="M90" s="86"/>
    </row>
    <row r="91" spans="1:13" ht="15.75">
      <c r="A91" s="118"/>
      <c r="B91" s="115"/>
      <c r="C91" s="109"/>
      <c r="D91" s="109"/>
      <c r="E91" s="109"/>
      <c r="F91" s="109"/>
      <c r="G91" s="35" t="s">
        <v>52</v>
      </c>
      <c r="H91" s="35"/>
      <c r="I91" s="35"/>
      <c r="J91" s="112"/>
      <c r="K91" s="34"/>
      <c r="L91" s="34"/>
      <c r="M91" s="86"/>
    </row>
    <row r="92" spans="1:13" ht="15.75">
      <c r="A92" s="118"/>
      <c r="B92" s="115"/>
      <c r="C92" s="109"/>
      <c r="D92" s="109"/>
      <c r="E92" s="109"/>
      <c r="F92" s="109"/>
      <c r="G92" s="35" t="s">
        <v>53</v>
      </c>
      <c r="H92" s="35"/>
      <c r="I92" s="35"/>
      <c r="J92" s="112"/>
      <c r="K92" s="34"/>
      <c r="L92" s="34"/>
      <c r="M92" s="86"/>
    </row>
    <row r="93" spans="1:13" ht="15.75">
      <c r="A93" s="118"/>
      <c r="B93" s="115"/>
      <c r="C93" s="109"/>
      <c r="D93" s="109"/>
      <c r="E93" s="109"/>
      <c r="F93" s="109"/>
      <c r="G93" s="35" t="s">
        <v>54</v>
      </c>
      <c r="H93" s="35"/>
      <c r="I93" s="35"/>
      <c r="J93" s="112"/>
      <c r="K93" s="34"/>
      <c r="L93" s="34"/>
      <c r="M93" s="86"/>
    </row>
    <row r="94" spans="1:13" ht="16.5" thickBot="1">
      <c r="A94" s="118"/>
      <c r="B94" s="116"/>
      <c r="C94" s="110"/>
      <c r="D94" s="110"/>
      <c r="E94" s="110"/>
      <c r="F94" s="110"/>
      <c r="G94" s="37" t="s">
        <v>55</v>
      </c>
      <c r="H94" s="37"/>
      <c r="I94" s="37"/>
      <c r="J94" s="113"/>
      <c r="K94" s="36"/>
      <c r="L94" s="36"/>
      <c r="M94" s="87"/>
    </row>
    <row r="95" spans="1:13" ht="15.75">
      <c r="A95" s="117">
        <v>15</v>
      </c>
      <c r="B95" s="114"/>
      <c r="C95" s="108"/>
      <c r="D95" s="108"/>
      <c r="E95" s="108"/>
      <c r="F95" s="108"/>
      <c r="G95" s="83" t="s">
        <v>50</v>
      </c>
      <c r="H95" s="83"/>
      <c r="I95" s="83"/>
      <c r="J95" s="111">
        <f>SUM(I95:I100)</f>
        <v>0</v>
      </c>
      <c r="K95" s="84"/>
      <c r="L95" s="84"/>
      <c r="M95" s="85"/>
    </row>
    <row r="96" spans="1:13" ht="15.75">
      <c r="A96" s="118"/>
      <c r="B96" s="115"/>
      <c r="C96" s="109"/>
      <c r="D96" s="109"/>
      <c r="E96" s="109"/>
      <c r="F96" s="109"/>
      <c r="G96" s="35" t="s">
        <v>51</v>
      </c>
      <c r="H96" s="35"/>
      <c r="I96" s="35"/>
      <c r="J96" s="112"/>
      <c r="K96" s="34"/>
      <c r="L96" s="34"/>
      <c r="M96" s="86"/>
    </row>
    <row r="97" spans="1:13" ht="15.75">
      <c r="A97" s="118"/>
      <c r="B97" s="115"/>
      <c r="C97" s="109"/>
      <c r="D97" s="109"/>
      <c r="E97" s="109"/>
      <c r="F97" s="109"/>
      <c r="G97" s="35" t="s">
        <v>52</v>
      </c>
      <c r="H97" s="35"/>
      <c r="I97" s="35"/>
      <c r="J97" s="112"/>
      <c r="K97" s="34"/>
      <c r="L97" s="34"/>
      <c r="M97" s="86"/>
    </row>
    <row r="98" spans="1:13" ht="15.75">
      <c r="A98" s="118"/>
      <c r="B98" s="115"/>
      <c r="C98" s="109"/>
      <c r="D98" s="109"/>
      <c r="E98" s="109"/>
      <c r="F98" s="109"/>
      <c r="G98" s="35" t="s">
        <v>53</v>
      </c>
      <c r="H98" s="35"/>
      <c r="I98" s="35"/>
      <c r="J98" s="112"/>
      <c r="K98" s="34"/>
      <c r="L98" s="34"/>
      <c r="M98" s="86"/>
    </row>
    <row r="99" spans="1:13" ht="15.75">
      <c r="A99" s="118"/>
      <c r="B99" s="115"/>
      <c r="C99" s="109"/>
      <c r="D99" s="109"/>
      <c r="E99" s="109"/>
      <c r="F99" s="109"/>
      <c r="G99" s="35" t="s">
        <v>54</v>
      </c>
      <c r="H99" s="35"/>
      <c r="I99" s="35"/>
      <c r="J99" s="112"/>
      <c r="K99" s="34"/>
      <c r="L99" s="34"/>
      <c r="M99" s="86"/>
    </row>
    <row r="100" spans="1:13" ht="16.5" thickBot="1">
      <c r="A100" s="118"/>
      <c r="B100" s="116"/>
      <c r="C100" s="110"/>
      <c r="D100" s="110"/>
      <c r="E100" s="110"/>
      <c r="F100" s="110"/>
      <c r="G100" s="37" t="s">
        <v>55</v>
      </c>
      <c r="H100" s="37"/>
      <c r="I100" s="37"/>
      <c r="J100" s="113"/>
      <c r="K100" s="36"/>
      <c r="L100" s="36"/>
      <c r="M100" s="87"/>
    </row>
    <row r="101" spans="1:13" ht="15.75">
      <c r="A101" s="117">
        <v>16</v>
      </c>
      <c r="B101" s="114"/>
      <c r="C101" s="108"/>
      <c r="D101" s="108"/>
      <c r="E101" s="108"/>
      <c r="F101" s="108"/>
      <c r="G101" s="83" t="s">
        <v>50</v>
      </c>
      <c r="H101" s="83"/>
      <c r="I101" s="83"/>
      <c r="J101" s="111">
        <f>SUM(I101:I106)</f>
        <v>0</v>
      </c>
      <c r="K101" s="84"/>
      <c r="L101" s="84"/>
      <c r="M101" s="85"/>
    </row>
    <row r="102" spans="1:13" ht="15.75">
      <c r="A102" s="118"/>
      <c r="B102" s="115"/>
      <c r="C102" s="109"/>
      <c r="D102" s="109"/>
      <c r="E102" s="109"/>
      <c r="F102" s="109"/>
      <c r="G102" s="35" t="s">
        <v>51</v>
      </c>
      <c r="H102" s="35"/>
      <c r="I102" s="35"/>
      <c r="J102" s="112"/>
      <c r="K102" s="34"/>
      <c r="L102" s="34"/>
      <c r="M102" s="86"/>
    </row>
    <row r="103" spans="1:13" ht="15.75">
      <c r="A103" s="118"/>
      <c r="B103" s="115"/>
      <c r="C103" s="109"/>
      <c r="D103" s="109"/>
      <c r="E103" s="109"/>
      <c r="F103" s="109"/>
      <c r="G103" s="35" t="s">
        <v>52</v>
      </c>
      <c r="H103" s="35"/>
      <c r="I103" s="35"/>
      <c r="J103" s="112"/>
      <c r="K103" s="34"/>
      <c r="L103" s="34"/>
      <c r="M103" s="86"/>
    </row>
    <row r="104" spans="1:13" ht="15.75">
      <c r="A104" s="118"/>
      <c r="B104" s="115"/>
      <c r="C104" s="109"/>
      <c r="D104" s="109"/>
      <c r="E104" s="109"/>
      <c r="F104" s="109"/>
      <c r="G104" s="35" t="s">
        <v>53</v>
      </c>
      <c r="H104" s="35"/>
      <c r="I104" s="35"/>
      <c r="J104" s="112"/>
      <c r="K104" s="34"/>
      <c r="L104" s="34"/>
      <c r="M104" s="86"/>
    </row>
    <row r="105" spans="1:13" ht="15.75">
      <c r="A105" s="118"/>
      <c r="B105" s="115"/>
      <c r="C105" s="109"/>
      <c r="D105" s="109"/>
      <c r="E105" s="109"/>
      <c r="F105" s="109"/>
      <c r="G105" s="35" t="s">
        <v>54</v>
      </c>
      <c r="H105" s="35"/>
      <c r="I105" s="35"/>
      <c r="J105" s="112"/>
      <c r="K105" s="34"/>
      <c r="L105" s="34"/>
      <c r="M105" s="86"/>
    </row>
    <row r="106" spans="1:13" ht="16.5" thickBot="1">
      <c r="A106" s="118"/>
      <c r="B106" s="116"/>
      <c r="C106" s="110"/>
      <c r="D106" s="110"/>
      <c r="E106" s="110"/>
      <c r="F106" s="110"/>
      <c r="G106" s="37" t="s">
        <v>55</v>
      </c>
      <c r="H106" s="37"/>
      <c r="I106" s="37"/>
      <c r="J106" s="113"/>
      <c r="K106" s="36"/>
      <c r="L106" s="36"/>
      <c r="M106" s="87"/>
    </row>
    <row r="107" spans="1:13" ht="15.75">
      <c r="A107" s="117">
        <v>17</v>
      </c>
      <c r="B107" s="115"/>
      <c r="C107" s="109"/>
      <c r="D107" s="109"/>
      <c r="E107" s="109"/>
      <c r="F107" s="109"/>
      <c r="G107" s="78" t="s">
        <v>50</v>
      </c>
      <c r="H107" s="78"/>
      <c r="I107" s="81"/>
      <c r="J107" s="112">
        <f>SUM(I107:I112)</f>
        <v>0</v>
      </c>
      <c r="K107" s="82"/>
      <c r="L107" s="82"/>
      <c r="M107" s="82"/>
    </row>
    <row r="108" spans="1:13" ht="15.75">
      <c r="A108" s="118"/>
      <c r="B108" s="115"/>
      <c r="C108" s="109"/>
      <c r="D108" s="109"/>
      <c r="E108" s="109"/>
      <c r="F108" s="109"/>
      <c r="G108" s="35" t="s">
        <v>51</v>
      </c>
      <c r="H108" s="35"/>
      <c r="I108" s="80"/>
      <c r="J108" s="112"/>
      <c r="K108" s="34"/>
      <c r="L108" s="34"/>
      <c r="M108" s="34"/>
    </row>
    <row r="109" spans="1:13" ht="15.75">
      <c r="A109" s="118"/>
      <c r="B109" s="115"/>
      <c r="C109" s="109"/>
      <c r="D109" s="109"/>
      <c r="E109" s="109"/>
      <c r="F109" s="109"/>
      <c r="G109" s="35" t="s">
        <v>52</v>
      </c>
      <c r="H109" s="35"/>
      <c r="I109" s="35"/>
      <c r="J109" s="112"/>
      <c r="K109" s="34"/>
      <c r="L109" s="34"/>
      <c r="M109" s="34"/>
    </row>
    <row r="110" spans="1:13" ht="15.75">
      <c r="A110" s="118"/>
      <c r="B110" s="115"/>
      <c r="C110" s="109"/>
      <c r="D110" s="109"/>
      <c r="E110" s="109"/>
      <c r="F110" s="109"/>
      <c r="G110" s="35" t="s">
        <v>53</v>
      </c>
      <c r="H110" s="35"/>
      <c r="I110" s="35"/>
      <c r="J110" s="112"/>
      <c r="K110" s="34"/>
      <c r="L110" s="34"/>
      <c r="M110" s="34"/>
    </row>
    <row r="111" spans="1:13" ht="15.75">
      <c r="A111" s="118"/>
      <c r="B111" s="115"/>
      <c r="C111" s="109"/>
      <c r="D111" s="109"/>
      <c r="E111" s="109"/>
      <c r="F111" s="109"/>
      <c r="G111" s="35" t="s">
        <v>54</v>
      </c>
      <c r="H111" s="35"/>
      <c r="I111" s="35"/>
      <c r="J111" s="112"/>
      <c r="K111" s="34"/>
      <c r="L111" s="34"/>
      <c r="M111" s="34"/>
    </row>
    <row r="112" spans="1:13" ht="16.5" thickBot="1">
      <c r="A112" s="118"/>
      <c r="B112" s="126"/>
      <c r="C112" s="124"/>
      <c r="D112" s="124"/>
      <c r="E112" s="124"/>
      <c r="F112" s="124"/>
      <c r="G112" s="35" t="s">
        <v>55</v>
      </c>
      <c r="H112" s="35"/>
      <c r="I112" s="35"/>
      <c r="J112" s="125"/>
      <c r="K112" s="34"/>
      <c r="L112" s="34"/>
      <c r="M112" s="34"/>
    </row>
    <row r="113" spans="1:13" ht="15.75">
      <c r="A113" s="117">
        <v>18</v>
      </c>
      <c r="B113" s="114"/>
      <c r="C113" s="108"/>
      <c r="D113" s="108"/>
      <c r="E113" s="108"/>
      <c r="F113" s="108"/>
      <c r="G113" s="83" t="s">
        <v>50</v>
      </c>
      <c r="H113" s="83"/>
      <c r="I113" s="83"/>
      <c r="J113" s="111">
        <f>SUM(I113:I118)</f>
        <v>0</v>
      </c>
      <c r="K113" s="84"/>
      <c r="L113" s="84"/>
      <c r="M113" s="85"/>
    </row>
    <row r="114" spans="1:13" ht="15.75">
      <c r="A114" s="118"/>
      <c r="B114" s="115"/>
      <c r="C114" s="109"/>
      <c r="D114" s="109"/>
      <c r="E114" s="109"/>
      <c r="F114" s="109"/>
      <c r="G114" s="35" t="s">
        <v>51</v>
      </c>
      <c r="H114" s="35"/>
      <c r="I114" s="35"/>
      <c r="J114" s="112"/>
      <c r="K114" s="34"/>
      <c r="L114" s="34"/>
      <c r="M114" s="86"/>
    </row>
    <row r="115" spans="1:13" ht="15.75">
      <c r="A115" s="118"/>
      <c r="B115" s="115"/>
      <c r="C115" s="109"/>
      <c r="D115" s="109"/>
      <c r="E115" s="109"/>
      <c r="F115" s="109"/>
      <c r="G115" s="35" t="s">
        <v>52</v>
      </c>
      <c r="H115" s="35"/>
      <c r="I115" s="35"/>
      <c r="J115" s="112"/>
      <c r="K115" s="34"/>
      <c r="L115" s="34"/>
      <c r="M115" s="86"/>
    </row>
    <row r="116" spans="1:13" ht="15.75">
      <c r="A116" s="118"/>
      <c r="B116" s="115"/>
      <c r="C116" s="109"/>
      <c r="D116" s="109"/>
      <c r="E116" s="109"/>
      <c r="F116" s="109"/>
      <c r="G116" s="35" t="s">
        <v>53</v>
      </c>
      <c r="H116" s="35"/>
      <c r="I116" s="35"/>
      <c r="J116" s="112"/>
      <c r="K116" s="34"/>
      <c r="L116" s="34"/>
      <c r="M116" s="86"/>
    </row>
    <row r="117" spans="1:13" ht="15.75">
      <c r="A117" s="118"/>
      <c r="B117" s="115"/>
      <c r="C117" s="109"/>
      <c r="D117" s="109"/>
      <c r="E117" s="109"/>
      <c r="F117" s="109"/>
      <c r="G117" s="35" t="s">
        <v>54</v>
      </c>
      <c r="H117" s="35"/>
      <c r="I117" s="35"/>
      <c r="J117" s="112"/>
      <c r="K117" s="34"/>
      <c r="L117" s="34"/>
      <c r="M117" s="86"/>
    </row>
    <row r="118" spans="1:13" ht="16.5" thickBot="1">
      <c r="A118" s="118"/>
      <c r="B118" s="116"/>
      <c r="C118" s="110"/>
      <c r="D118" s="110"/>
      <c r="E118" s="110"/>
      <c r="F118" s="110"/>
      <c r="G118" s="37" t="s">
        <v>55</v>
      </c>
      <c r="H118" s="37"/>
      <c r="I118" s="37"/>
      <c r="J118" s="113"/>
      <c r="K118" s="36"/>
      <c r="L118" s="36"/>
      <c r="M118" s="87"/>
    </row>
    <row r="119" spans="1:13" ht="15.75">
      <c r="A119" s="117">
        <v>19</v>
      </c>
      <c r="B119" s="114"/>
      <c r="C119" s="108"/>
      <c r="D119" s="108"/>
      <c r="E119" s="108"/>
      <c r="F119" s="108"/>
      <c r="G119" s="83" t="s">
        <v>50</v>
      </c>
      <c r="H119" s="83"/>
      <c r="I119" s="83"/>
      <c r="J119" s="111">
        <f>SUM(I119:I124)</f>
        <v>0</v>
      </c>
      <c r="K119" s="34"/>
      <c r="L119" s="84"/>
      <c r="M119" s="85"/>
    </row>
    <row r="120" spans="1:13" ht="15.75">
      <c r="A120" s="118"/>
      <c r="B120" s="115"/>
      <c r="C120" s="109"/>
      <c r="D120" s="109"/>
      <c r="E120" s="109"/>
      <c r="F120" s="109"/>
      <c r="G120" s="35" t="s">
        <v>51</v>
      </c>
      <c r="H120" s="35"/>
      <c r="I120" s="35"/>
      <c r="J120" s="112"/>
      <c r="L120" s="34"/>
      <c r="M120" s="86"/>
    </row>
    <row r="121" spans="1:13" ht="15.75">
      <c r="A121" s="118"/>
      <c r="B121" s="115"/>
      <c r="C121" s="109"/>
      <c r="D121" s="109"/>
      <c r="E121" s="109"/>
      <c r="F121" s="109"/>
      <c r="G121" s="35" t="s">
        <v>52</v>
      </c>
      <c r="H121" s="35"/>
      <c r="I121" s="35"/>
      <c r="J121" s="112"/>
      <c r="K121" s="34"/>
      <c r="L121" s="34"/>
      <c r="M121" s="86"/>
    </row>
    <row r="122" spans="1:13" ht="15.75">
      <c r="A122" s="118"/>
      <c r="B122" s="115"/>
      <c r="C122" s="109"/>
      <c r="D122" s="109"/>
      <c r="E122" s="109"/>
      <c r="F122" s="109"/>
      <c r="G122" s="35" t="s">
        <v>53</v>
      </c>
      <c r="H122" s="35"/>
      <c r="I122" s="35"/>
      <c r="J122" s="112"/>
      <c r="K122" s="34"/>
      <c r="L122" s="34"/>
      <c r="M122" s="86"/>
    </row>
    <row r="123" spans="1:13" ht="15.75">
      <c r="A123" s="118"/>
      <c r="B123" s="115"/>
      <c r="C123" s="109"/>
      <c r="D123" s="109"/>
      <c r="E123" s="109"/>
      <c r="F123" s="109"/>
      <c r="G123" s="35" t="s">
        <v>54</v>
      </c>
      <c r="H123" s="35"/>
      <c r="I123" s="35"/>
      <c r="J123" s="112"/>
      <c r="K123" s="34"/>
      <c r="L123" s="34"/>
      <c r="M123" s="86"/>
    </row>
    <row r="124" spans="1:13" ht="16.5" thickBot="1">
      <c r="A124" s="118"/>
      <c r="B124" s="116"/>
      <c r="C124" s="110"/>
      <c r="D124" s="110"/>
      <c r="E124" s="110"/>
      <c r="F124" s="110"/>
      <c r="G124" s="37" t="s">
        <v>55</v>
      </c>
      <c r="H124" s="37"/>
      <c r="I124" s="37"/>
      <c r="J124" s="113"/>
      <c r="K124" s="36"/>
      <c r="L124" s="36"/>
      <c r="M124" s="87"/>
    </row>
    <row r="125" spans="1:13" ht="15.75">
      <c r="A125" s="117">
        <v>20</v>
      </c>
      <c r="B125" s="114"/>
      <c r="C125" s="108"/>
      <c r="D125" s="108"/>
      <c r="E125" s="108"/>
      <c r="F125" s="108"/>
      <c r="G125" s="83" t="s">
        <v>50</v>
      </c>
      <c r="H125" s="83"/>
      <c r="I125" s="83"/>
      <c r="J125" s="111">
        <f>SUM(I125:I130)</f>
        <v>0</v>
      </c>
      <c r="K125" s="84"/>
      <c r="L125" s="84"/>
      <c r="M125" s="85"/>
    </row>
    <row r="126" spans="1:13" ht="15.75">
      <c r="A126" s="118"/>
      <c r="B126" s="115"/>
      <c r="C126" s="109"/>
      <c r="D126" s="109"/>
      <c r="E126" s="109"/>
      <c r="F126" s="109"/>
      <c r="G126" s="35" t="s">
        <v>51</v>
      </c>
      <c r="H126" s="35"/>
      <c r="I126" s="35"/>
      <c r="J126" s="112"/>
      <c r="K126" s="34"/>
      <c r="L126" s="34"/>
      <c r="M126" s="86"/>
    </row>
    <row r="127" spans="1:13" ht="15.75">
      <c r="A127" s="118"/>
      <c r="B127" s="115"/>
      <c r="C127" s="109"/>
      <c r="D127" s="109"/>
      <c r="E127" s="109"/>
      <c r="F127" s="109"/>
      <c r="G127" s="35" t="s">
        <v>52</v>
      </c>
      <c r="H127" s="35"/>
      <c r="I127" s="35"/>
      <c r="J127" s="112"/>
      <c r="K127" s="34"/>
      <c r="L127" s="34"/>
      <c r="M127" s="86"/>
    </row>
    <row r="128" spans="1:13" ht="15.75">
      <c r="A128" s="118"/>
      <c r="B128" s="115"/>
      <c r="C128" s="109"/>
      <c r="D128" s="109"/>
      <c r="E128" s="109"/>
      <c r="F128" s="109"/>
      <c r="G128" s="35" t="s">
        <v>53</v>
      </c>
      <c r="H128" s="35"/>
      <c r="I128" s="35"/>
      <c r="J128" s="112"/>
      <c r="K128" s="34"/>
      <c r="L128" s="34"/>
      <c r="M128" s="86"/>
    </row>
    <row r="129" spans="1:13" ht="15.75">
      <c r="A129" s="118"/>
      <c r="B129" s="115"/>
      <c r="C129" s="109"/>
      <c r="D129" s="109"/>
      <c r="E129" s="109"/>
      <c r="F129" s="109"/>
      <c r="G129" s="35" t="s">
        <v>54</v>
      </c>
      <c r="H129" s="35"/>
      <c r="I129" s="35"/>
      <c r="J129" s="112"/>
      <c r="K129" s="34"/>
      <c r="L129" s="34"/>
      <c r="M129" s="86"/>
    </row>
    <row r="130" spans="1:13" ht="16.5" thickBot="1">
      <c r="A130" s="118"/>
      <c r="B130" s="116"/>
      <c r="C130" s="110"/>
      <c r="D130" s="110"/>
      <c r="E130" s="110"/>
      <c r="F130" s="110"/>
      <c r="G130" s="37" t="s">
        <v>55</v>
      </c>
      <c r="H130" s="37"/>
      <c r="I130" s="37"/>
      <c r="J130" s="113"/>
      <c r="K130" s="36"/>
      <c r="L130" s="36"/>
      <c r="M130" s="87"/>
    </row>
    <row r="131" spans="1:13" ht="15.75">
      <c r="A131" s="117">
        <v>21</v>
      </c>
      <c r="B131" s="114"/>
      <c r="C131" s="108"/>
      <c r="D131" s="108"/>
      <c r="E131" s="108"/>
      <c r="F131" s="108"/>
      <c r="G131" s="83" t="s">
        <v>50</v>
      </c>
      <c r="H131" s="83"/>
      <c r="I131" s="83"/>
      <c r="J131" s="111">
        <f>SUM(I131:I136)</f>
        <v>0</v>
      </c>
      <c r="K131" s="84"/>
      <c r="L131" s="84"/>
      <c r="M131" s="85"/>
    </row>
    <row r="132" spans="1:13" ht="15.75">
      <c r="A132" s="118"/>
      <c r="B132" s="115"/>
      <c r="C132" s="109"/>
      <c r="D132" s="109"/>
      <c r="E132" s="109"/>
      <c r="F132" s="109"/>
      <c r="G132" s="35" t="s">
        <v>51</v>
      </c>
      <c r="H132" s="35"/>
      <c r="I132" s="35"/>
      <c r="J132" s="112"/>
      <c r="K132" s="34"/>
      <c r="L132" s="34"/>
      <c r="M132" s="86"/>
    </row>
    <row r="133" spans="1:13" ht="15.75">
      <c r="A133" s="118"/>
      <c r="B133" s="115"/>
      <c r="C133" s="109"/>
      <c r="D133" s="109"/>
      <c r="E133" s="109"/>
      <c r="F133" s="109"/>
      <c r="G133" s="35" t="s">
        <v>52</v>
      </c>
      <c r="H133" s="35"/>
      <c r="I133" s="35"/>
      <c r="J133" s="112"/>
      <c r="K133" s="34"/>
      <c r="L133" s="34"/>
      <c r="M133" s="86"/>
    </row>
    <row r="134" spans="1:13" ht="15.75">
      <c r="A134" s="118"/>
      <c r="B134" s="115"/>
      <c r="C134" s="109"/>
      <c r="D134" s="109"/>
      <c r="E134" s="109"/>
      <c r="F134" s="109"/>
      <c r="G134" s="35" t="s">
        <v>53</v>
      </c>
      <c r="H134" s="35"/>
      <c r="I134" s="35"/>
      <c r="J134" s="112"/>
      <c r="K134" s="34"/>
      <c r="L134" s="34"/>
      <c r="M134" s="86"/>
    </row>
    <row r="135" spans="1:13" ht="15.75">
      <c r="A135" s="118"/>
      <c r="B135" s="115"/>
      <c r="C135" s="109"/>
      <c r="D135" s="109"/>
      <c r="E135" s="109"/>
      <c r="F135" s="109"/>
      <c r="G135" s="35" t="s">
        <v>54</v>
      </c>
      <c r="H135" s="35"/>
      <c r="I135" s="35"/>
      <c r="J135" s="112"/>
      <c r="K135" s="34"/>
      <c r="L135" s="34"/>
      <c r="M135" s="86"/>
    </row>
    <row r="136" spans="1:13" ht="16.5" thickBot="1">
      <c r="A136" s="118"/>
      <c r="B136" s="116"/>
      <c r="C136" s="110"/>
      <c r="D136" s="110"/>
      <c r="E136" s="110"/>
      <c r="F136" s="110"/>
      <c r="G136" s="37" t="s">
        <v>55</v>
      </c>
      <c r="H136" s="37"/>
      <c r="I136" s="37"/>
      <c r="J136" s="113"/>
      <c r="K136" s="36"/>
      <c r="L136" s="36"/>
      <c r="M136" s="87"/>
    </row>
    <row r="137" spans="1:13" ht="15.75">
      <c r="A137" s="117">
        <v>22</v>
      </c>
      <c r="B137" s="115"/>
      <c r="C137" s="109"/>
      <c r="D137" s="109"/>
      <c r="E137" s="109"/>
      <c r="F137" s="109"/>
      <c r="G137" s="78" t="s">
        <v>50</v>
      </c>
      <c r="H137" s="83"/>
      <c r="I137" s="83"/>
      <c r="J137" s="112">
        <f>SUM(I137:I142)</f>
        <v>0</v>
      </c>
      <c r="K137" s="82"/>
      <c r="L137" s="82"/>
      <c r="M137" s="82"/>
    </row>
    <row r="138" spans="1:13" ht="15.75">
      <c r="A138" s="118"/>
      <c r="B138" s="115"/>
      <c r="C138" s="109"/>
      <c r="D138" s="109"/>
      <c r="E138" s="109"/>
      <c r="F138" s="109"/>
      <c r="G138" s="35" t="s">
        <v>51</v>
      </c>
      <c r="H138" s="35"/>
      <c r="I138" s="35"/>
      <c r="J138" s="112"/>
      <c r="K138" s="34"/>
      <c r="L138" s="34"/>
      <c r="M138" s="34"/>
    </row>
    <row r="139" spans="1:13" ht="15.75">
      <c r="A139" s="118"/>
      <c r="B139" s="115"/>
      <c r="C139" s="109"/>
      <c r="D139" s="109"/>
      <c r="E139" s="109"/>
      <c r="F139" s="109"/>
      <c r="G139" s="35" t="s">
        <v>52</v>
      </c>
      <c r="H139" s="35"/>
      <c r="I139" s="35"/>
      <c r="J139" s="112"/>
      <c r="K139" s="34"/>
      <c r="L139" s="34"/>
      <c r="M139" s="34"/>
    </row>
    <row r="140" spans="1:13" ht="15.75">
      <c r="A140" s="118"/>
      <c r="B140" s="115"/>
      <c r="C140" s="109"/>
      <c r="D140" s="109"/>
      <c r="E140" s="109"/>
      <c r="F140" s="109"/>
      <c r="G140" s="35" t="s">
        <v>53</v>
      </c>
      <c r="H140" s="35"/>
      <c r="I140" s="35"/>
      <c r="J140" s="112"/>
      <c r="K140" s="34"/>
      <c r="L140" s="34"/>
      <c r="M140" s="34"/>
    </row>
    <row r="141" spans="1:13" ht="15.75">
      <c r="A141" s="118"/>
      <c r="B141" s="115"/>
      <c r="C141" s="109"/>
      <c r="D141" s="109"/>
      <c r="E141" s="109"/>
      <c r="F141" s="109"/>
      <c r="G141" s="35" t="s">
        <v>54</v>
      </c>
      <c r="H141" s="35"/>
      <c r="I141" s="35"/>
      <c r="J141" s="112"/>
      <c r="K141" s="34"/>
      <c r="L141" s="34"/>
      <c r="M141" s="34"/>
    </row>
    <row r="142" spans="1:13" ht="16.5" thickBot="1">
      <c r="A142" s="118"/>
      <c r="B142" s="126"/>
      <c r="C142" s="124"/>
      <c r="D142" s="124"/>
      <c r="E142" s="124"/>
      <c r="F142" s="124"/>
      <c r="G142" s="35" t="s">
        <v>55</v>
      </c>
      <c r="H142" s="37"/>
      <c r="I142" s="37"/>
      <c r="J142" s="125"/>
      <c r="K142" s="34"/>
      <c r="L142" s="34"/>
      <c r="M142" s="34"/>
    </row>
    <row r="143" spans="1:13" ht="15.75">
      <c r="A143" s="117">
        <v>23</v>
      </c>
      <c r="B143" s="114"/>
      <c r="C143" s="108"/>
      <c r="D143" s="108"/>
      <c r="E143" s="108"/>
      <c r="F143" s="108"/>
      <c r="G143" s="83" t="s">
        <v>50</v>
      </c>
      <c r="H143" s="83"/>
      <c r="I143" s="83"/>
      <c r="J143" s="111">
        <f>SUM(I143:I148)</f>
        <v>0</v>
      </c>
      <c r="K143" s="84"/>
      <c r="L143" s="84"/>
      <c r="M143" s="85"/>
    </row>
    <row r="144" spans="1:13" ht="15.75">
      <c r="A144" s="118"/>
      <c r="B144" s="115"/>
      <c r="C144" s="109"/>
      <c r="D144" s="109"/>
      <c r="E144" s="109"/>
      <c r="F144" s="109"/>
      <c r="G144" s="35" t="s">
        <v>51</v>
      </c>
      <c r="H144" s="35"/>
      <c r="I144" s="35"/>
      <c r="J144" s="112"/>
      <c r="K144" s="34"/>
      <c r="L144" s="34"/>
      <c r="M144" s="86"/>
    </row>
    <row r="145" spans="1:13" ht="15.75">
      <c r="A145" s="118"/>
      <c r="B145" s="115"/>
      <c r="C145" s="109"/>
      <c r="D145" s="109"/>
      <c r="E145" s="109"/>
      <c r="F145" s="109"/>
      <c r="G145" s="35" t="s">
        <v>52</v>
      </c>
      <c r="H145" s="35"/>
      <c r="I145" s="35"/>
      <c r="J145" s="112"/>
      <c r="K145" s="34"/>
      <c r="L145" s="34"/>
      <c r="M145" s="86"/>
    </row>
    <row r="146" spans="1:13" ht="15.75">
      <c r="A146" s="118"/>
      <c r="B146" s="115"/>
      <c r="C146" s="109"/>
      <c r="D146" s="109"/>
      <c r="E146" s="109"/>
      <c r="F146" s="109"/>
      <c r="G146" s="35" t="s">
        <v>53</v>
      </c>
      <c r="H146" s="35"/>
      <c r="I146" s="35"/>
      <c r="J146" s="112"/>
      <c r="K146" s="34"/>
      <c r="L146" s="34"/>
      <c r="M146" s="86"/>
    </row>
    <row r="147" spans="1:13" ht="15.75">
      <c r="A147" s="118"/>
      <c r="B147" s="115"/>
      <c r="C147" s="109"/>
      <c r="D147" s="109"/>
      <c r="E147" s="109"/>
      <c r="F147" s="109"/>
      <c r="G147" s="35" t="s">
        <v>54</v>
      </c>
      <c r="H147" s="35"/>
      <c r="I147" s="35"/>
      <c r="J147" s="112"/>
      <c r="K147" s="34"/>
      <c r="L147" s="34"/>
      <c r="M147" s="86"/>
    </row>
    <row r="148" spans="1:13" ht="16.5" thickBot="1">
      <c r="A148" s="118"/>
      <c r="B148" s="116"/>
      <c r="C148" s="110"/>
      <c r="D148" s="110"/>
      <c r="E148" s="110"/>
      <c r="F148" s="110"/>
      <c r="G148" s="37" t="s">
        <v>55</v>
      </c>
      <c r="H148" s="37"/>
      <c r="I148" s="37"/>
      <c r="J148" s="113"/>
      <c r="K148" s="36"/>
      <c r="L148" s="36"/>
      <c r="M148" s="87"/>
    </row>
    <row r="149" spans="1:13" ht="15.75">
      <c r="A149" s="117">
        <v>24</v>
      </c>
      <c r="B149" s="114"/>
      <c r="C149" s="108"/>
      <c r="D149" s="108"/>
      <c r="E149" s="108"/>
      <c r="F149" s="108"/>
      <c r="G149" s="83" t="s">
        <v>50</v>
      </c>
      <c r="H149" s="83"/>
      <c r="I149" s="83"/>
      <c r="J149" s="111">
        <f>SUM(I149:I154)</f>
        <v>0</v>
      </c>
      <c r="K149" s="84"/>
      <c r="L149" s="84"/>
      <c r="M149" s="85"/>
    </row>
    <row r="150" spans="1:13" ht="15.75">
      <c r="A150" s="118"/>
      <c r="B150" s="115"/>
      <c r="C150" s="109"/>
      <c r="D150" s="109"/>
      <c r="E150" s="109"/>
      <c r="F150" s="109"/>
      <c r="G150" s="35" t="s">
        <v>51</v>
      </c>
      <c r="H150" s="35"/>
      <c r="I150" s="35"/>
      <c r="J150" s="112"/>
      <c r="K150" s="34"/>
      <c r="L150" s="34"/>
      <c r="M150" s="86"/>
    </row>
    <row r="151" spans="1:13" ht="15.75">
      <c r="A151" s="118"/>
      <c r="B151" s="115"/>
      <c r="C151" s="109"/>
      <c r="D151" s="109"/>
      <c r="E151" s="109"/>
      <c r="F151" s="109"/>
      <c r="G151" s="35" t="s">
        <v>52</v>
      </c>
      <c r="H151" s="35"/>
      <c r="I151" s="35"/>
      <c r="J151" s="112"/>
      <c r="K151" s="34"/>
      <c r="L151" s="34"/>
      <c r="M151" s="86"/>
    </row>
    <row r="152" spans="1:13" ht="15.75">
      <c r="A152" s="118"/>
      <c r="B152" s="115"/>
      <c r="C152" s="109"/>
      <c r="D152" s="109"/>
      <c r="E152" s="109"/>
      <c r="F152" s="109"/>
      <c r="G152" s="35" t="s">
        <v>53</v>
      </c>
      <c r="H152" s="35"/>
      <c r="I152" s="35"/>
      <c r="J152" s="112"/>
      <c r="K152" s="34"/>
      <c r="L152" s="34"/>
      <c r="M152" s="86"/>
    </row>
    <row r="153" spans="1:13" ht="15.75">
      <c r="A153" s="118"/>
      <c r="B153" s="115"/>
      <c r="C153" s="109"/>
      <c r="D153" s="109"/>
      <c r="E153" s="109"/>
      <c r="F153" s="109"/>
      <c r="G153" s="35" t="s">
        <v>54</v>
      </c>
      <c r="H153" s="35"/>
      <c r="I153" s="35"/>
      <c r="J153" s="112"/>
      <c r="K153" s="34"/>
      <c r="L153" s="34"/>
      <c r="M153" s="86"/>
    </row>
    <row r="154" spans="1:13" ht="16.5" thickBot="1">
      <c r="A154" s="118"/>
      <c r="B154" s="116"/>
      <c r="C154" s="110"/>
      <c r="D154" s="110"/>
      <c r="E154" s="110"/>
      <c r="F154" s="110"/>
      <c r="G154" s="37" t="s">
        <v>55</v>
      </c>
      <c r="H154" s="37"/>
      <c r="I154" s="37"/>
      <c r="J154" s="113"/>
      <c r="K154" s="36"/>
      <c r="L154" s="36"/>
      <c r="M154" s="87"/>
    </row>
    <row r="155" spans="1:13" ht="15.75">
      <c r="A155" s="117">
        <v>25</v>
      </c>
      <c r="B155" s="114"/>
      <c r="C155" s="108"/>
      <c r="D155" s="108"/>
      <c r="E155" s="108"/>
      <c r="F155" s="108"/>
      <c r="G155" s="83" t="s">
        <v>50</v>
      </c>
      <c r="H155" s="83"/>
      <c r="I155" s="83"/>
      <c r="J155" s="111">
        <f>SUM(I155:I160)</f>
        <v>0</v>
      </c>
      <c r="K155" s="84"/>
      <c r="L155" s="84"/>
      <c r="M155" s="85"/>
    </row>
    <row r="156" spans="1:13" ht="15.75">
      <c r="A156" s="118"/>
      <c r="B156" s="115"/>
      <c r="C156" s="109"/>
      <c r="D156" s="109"/>
      <c r="E156" s="109"/>
      <c r="F156" s="109"/>
      <c r="G156" s="35" t="s">
        <v>51</v>
      </c>
      <c r="H156" s="35"/>
      <c r="I156" s="35"/>
      <c r="J156" s="112"/>
      <c r="K156" s="34"/>
      <c r="L156" s="34"/>
      <c r="M156" s="86"/>
    </row>
    <row r="157" spans="1:13" ht="15.75">
      <c r="A157" s="118"/>
      <c r="B157" s="115"/>
      <c r="C157" s="109"/>
      <c r="D157" s="109"/>
      <c r="E157" s="109"/>
      <c r="F157" s="109"/>
      <c r="G157" s="35" t="s">
        <v>52</v>
      </c>
      <c r="H157" s="35"/>
      <c r="I157" s="35"/>
      <c r="J157" s="112"/>
      <c r="K157" s="34"/>
      <c r="L157" s="34"/>
      <c r="M157" s="86"/>
    </row>
    <row r="158" spans="1:13" ht="15.75">
      <c r="A158" s="118"/>
      <c r="B158" s="115"/>
      <c r="C158" s="109"/>
      <c r="D158" s="109"/>
      <c r="E158" s="109"/>
      <c r="F158" s="109"/>
      <c r="G158" s="35" t="s">
        <v>53</v>
      </c>
      <c r="H158" s="35"/>
      <c r="I158" s="35"/>
      <c r="J158" s="112"/>
      <c r="K158" s="34"/>
      <c r="L158" s="34"/>
      <c r="M158" s="86"/>
    </row>
    <row r="159" spans="1:13" ht="15.75">
      <c r="A159" s="118"/>
      <c r="B159" s="115"/>
      <c r="C159" s="109"/>
      <c r="D159" s="109"/>
      <c r="E159" s="109"/>
      <c r="F159" s="109"/>
      <c r="G159" s="35" t="s">
        <v>54</v>
      </c>
      <c r="H159" s="35"/>
      <c r="I159" s="35"/>
      <c r="J159" s="112"/>
      <c r="K159" s="34"/>
      <c r="L159" s="34"/>
      <c r="M159" s="86"/>
    </row>
    <row r="160" spans="1:13" ht="16.5" thickBot="1">
      <c r="A160" s="118"/>
      <c r="B160" s="116"/>
      <c r="C160" s="110"/>
      <c r="D160" s="110"/>
      <c r="E160" s="110"/>
      <c r="F160" s="110"/>
      <c r="G160" s="37" t="s">
        <v>55</v>
      </c>
      <c r="H160" s="37"/>
      <c r="I160" s="37"/>
      <c r="J160" s="113"/>
      <c r="K160" s="36"/>
      <c r="L160" s="36"/>
      <c r="M160" s="87"/>
    </row>
    <row r="161" spans="1:13" ht="15.75">
      <c r="A161" s="117">
        <v>26</v>
      </c>
      <c r="B161" s="114"/>
      <c r="C161" s="108"/>
      <c r="D161" s="108"/>
      <c r="E161" s="108"/>
      <c r="F161" s="108"/>
      <c r="G161" s="83" t="s">
        <v>50</v>
      </c>
      <c r="H161" s="83"/>
      <c r="I161" s="83"/>
      <c r="J161" s="111">
        <f>SUM(I161:I166)</f>
        <v>0</v>
      </c>
      <c r="K161" s="84"/>
      <c r="L161" s="84"/>
      <c r="M161" s="85"/>
    </row>
    <row r="162" spans="1:13" ht="15.75">
      <c r="A162" s="118"/>
      <c r="B162" s="115"/>
      <c r="C162" s="109"/>
      <c r="D162" s="109"/>
      <c r="E162" s="109"/>
      <c r="F162" s="109"/>
      <c r="G162" s="35" t="s">
        <v>51</v>
      </c>
      <c r="H162" s="35"/>
      <c r="I162" s="35"/>
      <c r="J162" s="112"/>
      <c r="K162" s="34"/>
      <c r="L162" s="34"/>
      <c r="M162" s="86"/>
    </row>
    <row r="163" spans="1:13" ht="15.75">
      <c r="A163" s="118"/>
      <c r="B163" s="115"/>
      <c r="C163" s="109"/>
      <c r="D163" s="109"/>
      <c r="E163" s="109"/>
      <c r="F163" s="109"/>
      <c r="G163" s="35" t="s">
        <v>52</v>
      </c>
      <c r="H163" s="35"/>
      <c r="I163" s="35"/>
      <c r="J163" s="112"/>
      <c r="K163" s="34"/>
      <c r="L163" s="34"/>
      <c r="M163" s="86"/>
    </row>
    <row r="164" spans="1:13" ht="15.75">
      <c r="A164" s="118"/>
      <c r="B164" s="115"/>
      <c r="C164" s="109"/>
      <c r="D164" s="109"/>
      <c r="E164" s="109"/>
      <c r="F164" s="109"/>
      <c r="G164" s="35" t="s">
        <v>53</v>
      </c>
      <c r="H164" s="35"/>
      <c r="I164" s="35"/>
      <c r="J164" s="112"/>
      <c r="K164" s="34"/>
      <c r="L164" s="34"/>
      <c r="M164" s="86"/>
    </row>
    <row r="165" spans="1:13" ht="15.75">
      <c r="A165" s="118"/>
      <c r="B165" s="115"/>
      <c r="C165" s="109"/>
      <c r="D165" s="109"/>
      <c r="E165" s="109"/>
      <c r="F165" s="109"/>
      <c r="G165" s="35" t="s">
        <v>54</v>
      </c>
      <c r="H165" s="35"/>
      <c r="I165" s="35"/>
      <c r="J165" s="112"/>
      <c r="K165" s="34"/>
      <c r="L165" s="34"/>
      <c r="M165" s="86"/>
    </row>
    <row r="166" spans="1:13" ht="16.5" thickBot="1">
      <c r="A166" s="118"/>
      <c r="B166" s="116"/>
      <c r="C166" s="110"/>
      <c r="D166" s="110"/>
      <c r="E166" s="110"/>
      <c r="F166" s="110"/>
      <c r="G166" s="37" t="s">
        <v>55</v>
      </c>
      <c r="H166" s="37"/>
      <c r="I166" s="37"/>
      <c r="J166" s="113"/>
      <c r="K166" s="36"/>
      <c r="L166" s="36"/>
      <c r="M166" s="87"/>
    </row>
    <row r="167" spans="1:13" ht="15.75">
      <c r="A167" s="117">
        <v>27</v>
      </c>
      <c r="B167" s="115"/>
      <c r="C167" s="109"/>
      <c r="D167" s="109"/>
      <c r="E167" s="109"/>
      <c r="F167" s="109"/>
      <c r="G167" s="78" t="s">
        <v>50</v>
      </c>
      <c r="H167" s="78"/>
      <c r="I167" s="81"/>
      <c r="J167" s="112">
        <f>SUM(I167:I172)</f>
        <v>0</v>
      </c>
      <c r="K167" s="82"/>
      <c r="L167" s="82"/>
      <c r="M167" s="82"/>
    </row>
    <row r="168" spans="1:13" ht="15.75">
      <c r="A168" s="118"/>
      <c r="B168" s="115"/>
      <c r="C168" s="109"/>
      <c r="D168" s="109"/>
      <c r="E168" s="109"/>
      <c r="F168" s="109"/>
      <c r="G168" s="35" t="s">
        <v>51</v>
      </c>
      <c r="H168" s="35"/>
      <c r="I168" s="80"/>
      <c r="J168" s="112"/>
      <c r="K168" s="34"/>
      <c r="L168" s="34"/>
      <c r="M168" s="34"/>
    </row>
    <row r="169" spans="1:13" ht="15.75">
      <c r="A169" s="118"/>
      <c r="B169" s="115"/>
      <c r="C169" s="109"/>
      <c r="D169" s="109"/>
      <c r="E169" s="109"/>
      <c r="F169" s="109"/>
      <c r="G169" s="35" t="s">
        <v>52</v>
      </c>
      <c r="H169" s="35"/>
      <c r="I169" s="35"/>
      <c r="J169" s="112"/>
      <c r="K169" s="34"/>
      <c r="L169" s="34"/>
      <c r="M169" s="34"/>
    </row>
    <row r="170" spans="1:13" ht="15.75">
      <c r="A170" s="118"/>
      <c r="B170" s="115"/>
      <c r="C170" s="109"/>
      <c r="D170" s="109"/>
      <c r="E170" s="109"/>
      <c r="F170" s="109"/>
      <c r="G170" s="35" t="s">
        <v>53</v>
      </c>
      <c r="H170" s="35"/>
      <c r="I170" s="35"/>
      <c r="J170" s="112"/>
      <c r="K170" s="34"/>
      <c r="L170" s="34"/>
      <c r="M170" s="34"/>
    </row>
    <row r="171" spans="1:13" ht="15.75">
      <c r="A171" s="118"/>
      <c r="B171" s="115"/>
      <c r="C171" s="109"/>
      <c r="D171" s="109"/>
      <c r="E171" s="109"/>
      <c r="F171" s="109"/>
      <c r="G171" s="35" t="s">
        <v>54</v>
      </c>
      <c r="H171" s="35"/>
      <c r="I171" s="35"/>
      <c r="J171" s="112"/>
      <c r="K171" s="34"/>
      <c r="L171" s="34"/>
      <c r="M171" s="34"/>
    </row>
    <row r="172" spans="1:13" ht="16.5" thickBot="1">
      <c r="A172" s="118"/>
      <c r="B172" s="126"/>
      <c r="C172" s="124"/>
      <c r="D172" s="124"/>
      <c r="E172" s="124"/>
      <c r="F172" s="124"/>
      <c r="G172" s="35" t="s">
        <v>55</v>
      </c>
      <c r="H172" s="35"/>
      <c r="I172" s="35"/>
      <c r="J172" s="125"/>
      <c r="K172" s="34"/>
      <c r="L172" s="34"/>
      <c r="M172" s="34"/>
    </row>
    <row r="173" spans="1:13" ht="15.75">
      <c r="A173" s="117">
        <v>28</v>
      </c>
      <c r="B173" s="114"/>
      <c r="C173" s="108"/>
      <c r="D173" s="108"/>
      <c r="E173" s="108"/>
      <c r="F173" s="108"/>
      <c r="G173" s="83" t="s">
        <v>50</v>
      </c>
      <c r="H173" s="83"/>
      <c r="I173" s="83"/>
      <c r="J173" s="111">
        <f>SUM(I173:I178)</f>
        <v>0</v>
      </c>
      <c r="K173" s="84"/>
      <c r="L173" s="84"/>
      <c r="M173" s="85"/>
    </row>
    <row r="174" spans="1:13" ht="15.75">
      <c r="A174" s="118"/>
      <c r="B174" s="115"/>
      <c r="C174" s="109"/>
      <c r="D174" s="109"/>
      <c r="E174" s="109"/>
      <c r="F174" s="109"/>
      <c r="G174" s="35" t="s">
        <v>51</v>
      </c>
      <c r="H174" s="35"/>
      <c r="I174" s="35"/>
      <c r="J174" s="112"/>
      <c r="K174" s="34"/>
      <c r="L174" s="34"/>
      <c r="M174" s="86"/>
    </row>
    <row r="175" spans="1:13" ht="15.75">
      <c r="A175" s="118"/>
      <c r="B175" s="115"/>
      <c r="C175" s="109"/>
      <c r="D175" s="109"/>
      <c r="E175" s="109"/>
      <c r="F175" s="109"/>
      <c r="G175" s="35" t="s">
        <v>52</v>
      </c>
      <c r="H175" s="35"/>
      <c r="I175" s="35"/>
      <c r="J175" s="112"/>
      <c r="K175" s="34"/>
      <c r="L175" s="34"/>
      <c r="M175" s="86"/>
    </row>
    <row r="176" spans="1:13" ht="15.75">
      <c r="A176" s="118"/>
      <c r="B176" s="115"/>
      <c r="C176" s="109"/>
      <c r="D176" s="109"/>
      <c r="E176" s="109"/>
      <c r="F176" s="109"/>
      <c r="G176" s="35" t="s">
        <v>53</v>
      </c>
      <c r="H176" s="35"/>
      <c r="I176" s="35"/>
      <c r="J176" s="112"/>
      <c r="K176" s="34"/>
      <c r="L176" s="34"/>
      <c r="M176" s="86"/>
    </row>
    <row r="177" spans="1:13" ht="15.75">
      <c r="A177" s="118"/>
      <c r="B177" s="115"/>
      <c r="C177" s="109"/>
      <c r="D177" s="109"/>
      <c r="E177" s="109"/>
      <c r="F177" s="109"/>
      <c r="G177" s="35" t="s">
        <v>54</v>
      </c>
      <c r="H177" s="35"/>
      <c r="I177" s="35"/>
      <c r="J177" s="112"/>
      <c r="K177" s="34"/>
      <c r="L177" s="34"/>
      <c r="M177" s="86"/>
    </row>
    <row r="178" spans="1:13" ht="16.5" thickBot="1">
      <c r="A178" s="118"/>
      <c r="B178" s="116"/>
      <c r="C178" s="110"/>
      <c r="D178" s="110"/>
      <c r="E178" s="110"/>
      <c r="F178" s="110"/>
      <c r="G178" s="37" t="s">
        <v>55</v>
      </c>
      <c r="H178" s="37"/>
      <c r="I178" s="37"/>
      <c r="J178" s="113"/>
      <c r="K178" s="36"/>
      <c r="L178" s="36"/>
      <c r="M178" s="87"/>
    </row>
    <row r="179" spans="1:13" ht="15.75">
      <c r="A179" s="117">
        <v>29</v>
      </c>
      <c r="B179" s="114"/>
      <c r="C179" s="108"/>
      <c r="D179" s="108"/>
      <c r="E179" s="108"/>
      <c r="F179" s="108"/>
      <c r="G179" s="83" t="s">
        <v>50</v>
      </c>
      <c r="H179" s="83"/>
      <c r="I179" s="83"/>
      <c r="J179" s="111">
        <f>SUM(I179:I184)</f>
        <v>0</v>
      </c>
      <c r="K179" s="84"/>
      <c r="L179" s="84"/>
      <c r="M179" s="85"/>
    </row>
    <row r="180" spans="1:13" ht="15.75">
      <c r="A180" s="118"/>
      <c r="B180" s="115"/>
      <c r="C180" s="109"/>
      <c r="D180" s="109"/>
      <c r="E180" s="109"/>
      <c r="F180" s="109"/>
      <c r="G180" s="35" t="s">
        <v>51</v>
      </c>
      <c r="H180" s="35"/>
      <c r="I180" s="35"/>
      <c r="J180" s="112"/>
      <c r="K180" s="34"/>
      <c r="L180" s="34"/>
      <c r="M180" s="86"/>
    </row>
    <row r="181" spans="1:13" ht="15.75">
      <c r="A181" s="118"/>
      <c r="B181" s="115"/>
      <c r="C181" s="109"/>
      <c r="D181" s="109"/>
      <c r="E181" s="109"/>
      <c r="F181" s="109"/>
      <c r="G181" s="35" t="s">
        <v>52</v>
      </c>
      <c r="H181" s="35"/>
      <c r="I181" s="35"/>
      <c r="J181" s="112"/>
      <c r="K181" s="34"/>
      <c r="L181" s="34"/>
      <c r="M181" s="86"/>
    </row>
    <row r="182" spans="1:13" ht="15.75">
      <c r="A182" s="118"/>
      <c r="B182" s="115"/>
      <c r="C182" s="109"/>
      <c r="D182" s="109"/>
      <c r="E182" s="109"/>
      <c r="F182" s="109"/>
      <c r="G182" s="35" t="s">
        <v>53</v>
      </c>
      <c r="H182" s="35"/>
      <c r="I182" s="35"/>
      <c r="J182" s="112"/>
      <c r="K182" s="34"/>
      <c r="L182" s="34"/>
      <c r="M182" s="86"/>
    </row>
    <row r="183" spans="1:13" ht="15.75">
      <c r="A183" s="118"/>
      <c r="B183" s="115"/>
      <c r="C183" s="109"/>
      <c r="D183" s="109"/>
      <c r="E183" s="109"/>
      <c r="F183" s="109"/>
      <c r="G183" s="35" t="s">
        <v>54</v>
      </c>
      <c r="H183" s="35"/>
      <c r="I183" s="35"/>
      <c r="J183" s="112"/>
      <c r="K183" s="34"/>
      <c r="L183" s="34"/>
      <c r="M183" s="86"/>
    </row>
    <row r="184" spans="1:13" ht="16.5" thickBot="1">
      <c r="A184" s="119"/>
      <c r="B184" s="116"/>
      <c r="C184" s="110"/>
      <c r="D184" s="110"/>
      <c r="E184" s="110"/>
      <c r="F184" s="110"/>
      <c r="G184" s="37" t="s">
        <v>55</v>
      </c>
      <c r="H184" s="37"/>
      <c r="I184" s="37"/>
      <c r="J184" s="113"/>
      <c r="K184" s="36"/>
      <c r="L184" s="36"/>
      <c r="M184" s="87"/>
    </row>
    <row r="185" spans="1:13" ht="15.75">
      <c r="A185" s="117">
        <v>30</v>
      </c>
      <c r="B185" s="114"/>
      <c r="C185" s="108"/>
      <c r="D185" s="108"/>
      <c r="E185" s="108"/>
      <c r="F185" s="108"/>
      <c r="G185" s="83" t="s">
        <v>50</v>
      </c>
      <c r="H185" s="83"/>
      <c r="I185" s="83"/>
      <c r="J185" s="111">
        <f>SUM(I185:I190)</f>
        <v>0</v>
      </c>
      <c r="K185" s="84"/>
      <c r="L185" s="84"/>
      <c r="M185" s="85"/>
    </row>
    <row r="186" spans="1:13" ht="15.75">
      <c r="A186" s="118"/>
      <c r="B186" s="115"/>
      <c r="C186" s="109"/>
      <c r="D186" s="109"/>
      <c r="E186" s="109"/>
      <c r="F186" s="109"/>
      <c r="G186" s="35" t="s">
        <v>51</v>
      </c>
      <c r="H186" s="35"/>
      <c r="I186" s="35"/>
      <c r="J186" s="112"/>
      <c r="K186" s="34"/>
      <c r="L186" s="34"/>
      <c r="M186" s="86"/>
    </row>
    <row r="187" spans="1:13" ht="15.75">
      <c r="A187" s="118"/>
      <c r="B187" s="115"/>
      <c r="C187" s="109"/>
      <c r="D187" s="109"/>
      <c r="E187" s="109"/>
      <c r="F187" s="109"/>
      <c r="G187" s="35" t="s">
        <v>52</v>
      </c>
      <c r="H187" s="35"/>
      <c r="I187" s="35"/>
      <c r="J187" s="112"/>
      <c r="K187" s="34"/>
      <c r="L187" s="34"/>
      <c r="M187" s="86"/>
    </row>
    <row r="188" spans="1:13" ht="15.75">
      <c r="A188" s="118"/>
      <c r="B188" s="115"/>
      <c r="C188" s="109"/>
      <c r="D188" s="109"/>
      <c r="E188" s="109"/>
      <c r="F188" s="109"/>
      <c r="G188" s="35" t="s">
        <v>53</v>
      </c>
      <c r="H188" s="35"/>
      <c r="I188" s="35"/>
      <c r="J188" s="112"/>
      <c r="K188" s="34"/>
      <c r="L188" s="34"/>
      <c r="M188" s="86"/>
    </row>
    <row r="189" spans="1:13" ht="15.75">
      <c r="A189" s="118"/>
      <c r="B189" s="115"/>
      <c r="C189" s="109"/>
      <c r="D189" s="109"/>
      <c r="E189" s="109"/>
      <c r="F189" s="109"/>
      <c r="G189" s="35" t="s">
        <v>54</v>
      </c>
      <c r="H189" s="35"/>
      <c r="I189" s="35"/>
      <c r="J189" s="112"/>
      <c r="K189" s="34"/>
      <c r="L189" s="34"/>
      <c r="M189" s="86"/>
    </row>
    <row r="190" spans="1:13" ht="16.5" thickBot="1">
      <c r="A190" s="127"/>
      <c r="B190" s="116"/>
      <c r="C190" s="110"/>
      <c r="D190" s="110"/>
      <c r="E190" s="110"/>
      <c r="F190" s="110"/>
      <c r="G190" s="37" t="s">
        <v>55</v>
      </c>
      <c r="H190" s="37"/>
      <c r="I190" s="37"/>
      <c r="J190" s="113"/>
      <c r="K190" s="36"/>
      <c r="L190" s="36"/>
      <c r="M190" s="87"/>
    </row>
    <row r="191" spans="1:13" ht="15.75">
      <c r="A191" s="117">
        <v>31</v>
      </c>
      <c r="B191" s="114"/>
      <c r="C191" s="108"/>
      <c r="D191" s="108"/>
      <c r="E191" s="108"/>
      <c r="F191" s="108"/>
      <c r="G191" s="83" t="s">
        <v>50</v>
      </c>
      <c r="H191" s="83"/>
      <c r="I191" s="83"/>
      <c r="J191" s="111">
        <f>SUM(I191:I196)</f>
        <v>0</v>
      </c>
      <c r="K191" s="84"/>
      <c r="L191" s="84"/>
      <c r="M191" s="85"/>
    </row>
    <row r="192" spans="1:13" ht="15.75">
      <c r="A192" s="118"/>
      <c r="B192" s="115"/>
      <c r="C192" s="109"/>
      <c r="D192" s="109"/>
      <c r="E192" s="109"/>
      <c r="F192" s="109"/>
      <c r="G192" s="35" t="s">
        <v>51</v>
      </c>
      <c r="H192" s="35"/>
      <c r="I192" s="35"/>
      <c r="J192" s="112"/>
      <c r="K192" s="34"/>
      <c r="L192" s="34"/>
      <c r="M192" s="86"/>
    </row>
    <row r="193" spans="1:13" ht="15.75">
      <c r="A193" s="118"/>
      <c r="B193" s="115"/>
      <c r="C193" s="109"/>
      <c r="D193" s="109"/>
      <c r="E193" s="109"/>
      <c r="F193" s="109"/>
      <c r="G193" s="35" t="s">
        <v>52</v>
      </c>
      <c r="H193" s="35"/>
      <c r="I193" s="35"/>
      <c r="J193" s="112"/>
      <c r="K193" s="34"/>
      <c r="L193" s="34"/>
      <c r="M193" s="86"/>
    </row>
    <row r="194" spans="1:13" ht="15.75">
      <c r="A194" s="118"/>
      <c r="B194" s="115"/>
      <c r="C194" s="109"/>
      <c r="D194" s="109"/>
      <c r="E194" s="109"/>
      <c r="F194" s="109"/>
      <c r="G194" s="35" t="s">
        <v>53</v>
      </c>
      <c r="H194" s="35"/>
      <c r="I194" s="35"/>
      <c r="J194" s="112"/>
      <c r="K194" s="34"/>
      <c r="L194" s="34"/>
      <c r="M194" s="86"/>
    </row>
    <row r="195" spans="1:13" ht="15.75">
      <c r="A195" s="118"/>
      <c r="B195" s="115"/>
      <c r="C195" s="109"/>
      <c r="D195" s="109"/>
      <c r="E195" s="109"/>
      <c r="F195" s="109"/>
      <c r="G195" s="35" t="s">
        <v>54</v>
      </c>
      <c r="H195" s="35"/>
      <c r="I195" s="35"/>
      <c r="J195" s="112"/>
      <c r="K195" s="34"/>
      <c r="L195" s="34"/>
      <c r="M195" s="86"/>
    </row>
    <row r="196" spans="1:13" ht="16.5" thickBot="1">
      <c r="A196" s="127"/>
      <c r="B196" s="116"/>
      <c r="C196" s="110"/>
      <c r="D196" s="110"/>
      <c r="E196" s="110"/>
      <c r="F196" s="110"/>
      <c r="G196" s="37" t="s">
        <v>55</v>
      </c>
      <c r="H196" s="37"/>
      <c r="I196" s="37"/>
      <c r="J196" s="113"/>
      <c r="K196" s="36"/>
      <c r="L196" s="36"/>
      <c r="M196" s="87"/>
    </row>
    <row r="197" spans="1:13" ht="15.75">
      <c r="A197" s="117">
        <v>32</v>
      </c>
      <c r="B197" s="114"/>
      <c r="C197" s="108"/>
      <c r="D197" s="108"/>
      <c r="E197" s="108"/>
      <c r="F197" s="108"/>
      <c r="G197" s="83" t="s">
        <v>50</v>
      </c>
      <c r="H197" s="83"/>
      <c r="I197" s="83"/>
      <c r="J197" s="111">
        <f>SUM(I197:I202)</f>
        <v>0</v>
      </c>
      <c r="K197" s="84"/>
      <c r="L197" s="84"/>
      <c r="M197" s="85"/>
    </row>
    <row r="198" spans="1:13" ht="15.75">
      <c r="A198" s="118"/>
      <c r="B198" s="115"/>
      <c r="C198" s="109"/>
      <c r="D198" s="109"/>
      <c r="E198" s="109"/>
      <c r="F198" s="109"/>
      <c r="G198" s="35" t="s">
        <v>51</v>
      </c>
      <c r="H198" s="35"/>
      <c r="I198" s="35"/>
      <c r="J198" s="112"/>
      <c r="K198" s="34"/>
      <c r="L198" s="34"/>
      <c r="M198" s="86"/>
    </row>
    <row r="199" spans="1:13" ht="15.75">
      <c r="A199" s="118"/>
      <c r="B199" s="115"/>
      <c r="C199" s="109"/>
      <c r="D199" s="109"/>
      <c r="E199" s="109"/>
      <c r="F199" s="109"/>
      <c r="G199" s="35" t="s">
        <v>52</v>
      </c>
      <c r="H199" s="35"/>
      <c r="I199" s="35"/>
      <c r="J199" s="112"/>
      <c r="K199" s="34"/>
      <c r="L199" s="34"/>
      <c r="M199" s="86"/>
    </row>
    <row r="200" spans="1:13" ht="15.75">
      <c r="A200" s="118"/>
      <c r="B200" s="115"/>
      <c r="C200" s="109"/>
      <c r="D200" s="109"/>
      <c r="E200" s="109"/>
      <c r="F200" s="109"/>
      <c r="G200" s="35" t="s">
        <v>53</v>
      </c>
      <c r="H200" s="35"/>
      <c r="I200" s="35"/>
      <c r="J200" s="112"/>
      <c r="K200" s="34"/>
      <c r="L200" s="34"/>
      <c r="M200" s="86"/>
    </row>
    <row r="201" spans="1:13" ht="15.75">
      <c r="A201" s="118"/>
      <c r="B201" s="115"/>
      <c r="C201" s="109"/>
      <c r="D201" s="109"/>
      <c r="E201" s="109"/>
      <c r="F201" s="109"/>
      <c r="G201" s="35" t="s">
        <v>54</v>
      </c>
      <c r="H201" s="35"/>
      <c r="I201" s="35"/>
      <c r="J201" s="112"/>
      <c r="K201" s="34"/>
      <c r="L201" s="34"/>
      <c r="M201" s="86"/>
    </row>
    <row r="202" spans="1:13" ht="16.5" thickBot="1">
      <c r="A202" s="127"/>
      <c r="B202" s="116"/>
      <c r="C202" s="110"/>
      <c r="D202" s="110"/>
      <c r="E202" s="110"/>
      <c r="F202" s="110"/>
      <c r="G202" s="37" t="s">
        <v>55</v>
      </c>
      <c r="H202" s="37"/>
      <c r="I202" s="37"/>
      <c r="J202" s="113"/>
      <c r="K202" s="36"/>
      <c r="L202" s="36"/>
      <c r="M202" s="87"/>
    </row>
  </sheetData>
  <sheetProtection/>
  <mergeCells count="236">
    <mergeCell ref="B2:M2"/>
    <mergeCell ref="B9:B10"/>
    <mergeCell ref="C9:C10"/>
    <mergeCell ref="E9:E10"/>
    <mergeCell ref="F9:F10"/>
    <mergeCell ref="K9:M9"/>
    <mergeCell ref="J4:M7"/>
    <mergeCell ref="D4:I4"/>
    <mergeCell ref="D9:D10"/>
    <mergeCell ref="J11:J16"/>
    <mergeCell ref="B17:B22"/>
    <mergeCell ref="C17:C22"/>
    <mergeCell ref="D17:D22"/>
    <mergeCell ref="E17:E22"/>
    <mergeCell ref="F17:F22"/>
    <mergeCell ref="J17:J22"/>
    <mergeCell ref="B11:B16"/>
    <mergeCell ref="C11:C16"/>
    <mergeCell ref="D11:D16"/>
    <mergeCell ref="E11:E16"/>
    <mergeCell ref="F11:F16"/>
    <mergeCell ref="G9:G10"/>
    <mergeCell ref="H9:H10"/>
    <mergeCell ref="B41:B46"/>
    <mergeCell ref="C41:C46"/>
    <mergeCell ref="D41:D46"/>
    <mergeCell ref="E41:E46"/>
    <mergeCell ref="F41:F46"/>
    <mergeCell ref="B23:B28"/>
    <mergeCell ref="J41:J46"/>
    <mergeCell ref="E35:E40"/>
    <mergeCell ref="F35:F40"/>
    <mergeCell ref="J23:J28"/>
    <mergeCell ref="B29:B34"/>
    <mergeCell ref="C29:C34"/>
    <mergeCell ref="D29:D34"/>
    <mergeCell ref="E29:E34"/>
    <mergeCell ref="F29:F34"/>
    <mergeCell ref="J29:J34"/>
    <mergeCell ref="C23:C28"/>
    <mergeCell ref="D23:D28"/>
    <mergeCell ref="E23:E28"/>
    <mergeCell ref="F23:F28"/>
    <mergeCell ref="B59:B64"/>
    <mergeCell ref="C59:C64"/>
    <mergeCell ref="D59:D64"/>
    <mergeCell ref="E59:E64"/>
    <mergeCell ref="F59:F64"/>
    <mergeCell ref="E47:E52"/>
    <mergeCell ref="J47:J52"/>
    <mergeCell ref="B53:B58"/>
    <mergeCell ref="C53:C58"/>
    <mergeCell ref="D53:D58"/>
    <mergeCell ref="E53:E58"/>
    <mergeCell ref="F53:F58"/>
    <mergeCell ref="J53:J58"/>
    <mergeCell ref="B47:B52"/>
    <mergeCell ref="C47:C52"/>
    <mergeCell ref="D47:D52"/>
    <mergeCell ref="F47:F52"/>
    <mergeCell ref="B77:B82"/>
    <mergeCell ref="C77:C82"/>
    <mergeCell ref="D77:D82"/>
    <mergeCell ref="E77:E82"/>
    <mergeCell ref="F77:F82"/>
    <mergeCell ref="J77:J82"/>
    <mergeCell ref="B71:B76"/>
    <mergeCell ref="C71:C76"/>
    <mergeCell ref="D71:D76"/>
    <mergeCell ref="E71:E76"/>
    <mergeCell ref="F71:F76"/>
    <mergeCell ref="J71:J76"/>
    <mergeCell ref="J83:J88"/>
    <mergeCell ref="B89:B94"/>
    <mergeCell ref="C89:C94"/>
    <mergeCell ref="D89:D94"/>
    <mergeCell ref="E89:E94"/>
    <mergeCell ref="F89:F94"/>
    <mergeCell ref="J89:J94"/>
    <mergeCell ref="B83:B88"/>
    <mergeCell ref="C83:C88"/>
    <mergeCell ref="D83:D88"/>
    <mergeCell ref="E83:E88"/>
    <mergeCell ref="F83:F88"/>
    <mergeCell ref="J95:J100"/>
    <mergeCell ref="B101:B106"/>
    <mergeCell ref="C101:C106"/>
    <mergeCell ref="D101:D106"/>
    <mergeCell ref="E101:E106"/>
    <mergeCell ref="F101:F106"/>
    <mergeCell ref="J101:J106"/>
    <mergeCell ref="B95:B100"/>
    <mergeCell ref="C95:C100"/>
    <mergeCell ref="D95:D100"/>
    <mergeCell ref="E95:E100"/>
    <mergeCell ref="F95:F100"/>
    <mergeCell ref="J107:J112"/>
    <mergeCell ref="B113:B118"/>
    <mergeCell ref="C113:C118"/>
    <mergeCell ref="D113:D118"/>
    <mergeCell ref="E113:E118"/>
    <mergeCell ref="F113:F118"/>
    <mergeCell ref="J113:J118"/>
    <mergeCell ref="B107:B112"/>
    <mergeCell ref="C107:C112"/>
    <mergeCell ref="D107:D112"/>
    <mergeCell ref="E107:E112"/>
    <mergeCell ref="F107:F112"/>
    <mergeCell ref="J119:J124"/>
    <mergeCell ref="B125:B130"/>
    <mergeCell ref="C125:C130"/>
    <mergeCell ref="D125:D130"/>
    <mergeCell ref="E125:E130"/>
    <mergeCell ref="F125:F130"/>
    <mergeCell ref="J125:J130"/>
    <mergeCell ref="B119:B124"/>
    <mergeCell ref="C119:C124"/>
    <mergeCell ref="D119:D124"/>
    <mergeCell ref="E119:E124"/>
    <mergeCell ref="F119:F124"/>
    <mergeCell ref="J131:J136"/>
    <mergeCell ref="B137:B142"/>
    <mergeCell ref="C137:C142"/>
    <mergeCell ref="D137:D142"/>
    <mergeCell ref="E137:E142"/>
    <mergeCell ref="F137:F142"/>
    <mergeCell ref="J137:J142"/>
    <mergeCell ref="B131:B136"/>
    <mergeCell ref="C131:C136"/>
    <mergeCell ref="D131:D136"/>
    <mergeCell ref="E131:E136"/>
    <mergeCell ref="F131:F136"/>
    <mergeCell ref="J143:J148"/>
    <mergeCell ref="B149:B154"/>
    <mergeCell ref="C149:C154"/>
    <mergeCell ref="D149:D154"/>
    <mergeCell ref="E149:E154"/>
    <mergeCell ref="F149:F154"/>
    <mergeCell ref="B161:B166"/>
    <mergeCell ref="J149:J154"/>
    <mergeCell ref="B143:B148"/>
    <mergeCell ref="C143:C148"/>
    <mergeCell ref="D143:D148"/>
    <mergeCell ref="E143:E148"/>
    <mergeCell ref="F143:F148"/>
    <mergeCell ref="B155:B160"/>
    <mergeCell ref="C155:C160"/>
    <mergeCell ref="D155:D160"/>
    <mergeCell ref="E155:E160"/>
    <mergeCell ref="F155:F160"/>
    <mergeCell ref="J155:J160"/>
    <mergeCell ref="E197:E202"/>
    <mergeCell ref="A185:A190"/>
    <mergeCell ref="A191:A196"/>
    <mergeCell ref="B191:B196"/>
    <mergeCell ref="B185:B190"/>
    <mergeCell ref="C185:C190"/>
    <mergeCell ref="B167:B172"/>
    <mergeCell ref="C167:C172"/>
    <mergeCell ref="D167:D172"/>
    <mergeCell ref="A197:A202"/>
    <mergeCell ref="B197:B202"/>
    <mergeCell ref="C197:C202"/>
    <mergeCell ref="D197:D202"/>
    <mergeCell ref="B173:B178"/>
    <mergeCell ref="C173:C178"/>
    <mergeCell ref="D173:D178"/>
    <mergeCell ref="E173:E178"/>
    <mergeCell ref="F173:F178"/>
    <mergeCell ref="J173:J178"/>
    <mergeCell ref="J197:J202"/>
    <mergeCell ref="E167:E172"/>
    <mergeCell ref="F167:F172"/>
    <mergeCell ref="F197:F202"/>
    <mergeCell ref="C191:C196"/>
    <mergeCell ref="D191:D196"/>
    <mergeCell ref="E191:E196"/>
    <mergeCell ref="F191:F196"/>
    <mergeCell ref="J191:J196"/>
    <mergeCell ref="J179:J184"/>
    <mergeCell ref="A41:A46"/>
    <mergeCell ref="A47:A52"/>
    <mergeCell ref="A53:A58"/>
    <mergeCell ref="A59:A64"/>
    <mergeCell ref="A65:A70"/>
    <mergeCell ref="A71:A76"/>
    <mergeCell ref="B1:M1"/>
    <mergeCell ref="A11:A16"/>
    <mergeCell ref="A17:A22"/>
    <mergeCell ref="A23:A28"/>
    <mergeCell ref="A29:A34"/>
    <mergeCell ref="A35:A40"/>
    <mergeCell ref="J35:J40"/>
    <mergeCell ref="B35:B40"/>
    <mergeCell ref="C35:C40"/>
    <mergeCell ref="D35:D40"/>
    <mergeCell ref="A131:A136"/>
    <mergeCell ref="A137:A142"/>
    <mergeCell ref="A143:A148"/>
    <mergeCell ref="J59:J64"/>
    <mergeCell ref="B65:B70"/>
    <mergeCell ref="C65:C70"/>
    <mergeCell ref="D65:D70"/>
    <mergeCell ref="E65:E70"/>
    <mergeCell ref="F65:F70"/>
    <mergeCell ref="J65:J70"/>
    <mergeCell ref="A179:A184"/>
    <mergeCell ref="A77:A82"/>
    <mergeCell ref="A83:A88"/>
    <mergeCell ref="A89:A94"/>
    <mergeCell ref="A95:A100"/>
    <mergeCell ref="A101:A106"/>
    <mergeCell ref="A107:A112"/>
    <mergeCell ref="A113:A118"/>
    <mergeCell ref="A119:A124"/>
    <mergeCell ref="A125:A130"/>
    <mergeCell ref="B179:B184"/>
    <mergeCell ref="C179:C184"/>
    <mergeCell ref="D179:D184"/>
    <mergeCell ref="E179:E184"/>
    <mergeCell ref="F179:F184"/>
    <mergeCell ref="A149:A154"/>
    <mergeCell ref="A155:A160"/>
    <mergeCell ref="A161:A166"/>
    <mergeCell ref="A167:A172"/>
    <mergeCell ref="A173:A178"/>
    <mergeCell ref="C161:C166"/>
    <mergeCell ref="D161:D166"/>
    <mergeCell ref="D185:D190"/>
    <mergeCell ref="E185:E190"/>
    <mergeCell ref="F185:F190"/>
    <mergeCell ref="J185:J190"/>
    <mergeCell ref="J167:J172"/>
    <mergeCell ref="E161:E166"/>
    <mergeCell ref="F161:F166"/>
    <mergeCell ref="J161:J166"/>
  </mergeCells>
  <dataValidations count="4">
    <dataValidation type="list" allowBlank="1" showInputMessage="1" showErrorMessage="1" promptTitle="Etablissement" sqref="D11:D202">
      <formula1>Etablissement</formula1>
    </dataValidation>
    <dataValidation type="list" allowBlank="1" showInputMessage="1" showErrorMessage="1" sqref="D4">
      <formula1>Etablissement</formula1>
    </dataValidation>
    <dataValidation type="list" allowBlank="1" showInputMessage="1" showErrorMessage="1" promptTitle="Classe" sqref="H11:H202">
      <formula1>Classe</formula1>
    </dataValidation>
    <dataValidation type="list" allowBlank="1" showInputMessage="1" showErrorMessage="1" promptTitle="Secteur" sqref="L11:L202">
      <formula1>Secteur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Width="2" horizontalDpi="300" verticalDpi="300" orientation="landscape" paperSize="9" scale="5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43"/>
  <sheetViews>
    <sheetView view="pageLayout" zoomScaleNormal="70" workbookViewId="0" topLeftCell="B28">
      <selection activeCell="G38" sqref="G38"/>
    </sheetView>
  </sheetViews>
  <sheetFormatPr defaultColWidth="11.421875" defaultRowHeight="12.75"/>
  <cols>
    <col min="1" max="3" width="24.7109375" style="39" customWidth="1"/>
    <col min="4" max="5" width="11.7109375" style="39" customWidth="1"/>
    <col min="6" max="6" width="30.28125" style="39" customWidth="1"/>
    <col min="7" max="8" width="11.7109375" style="39" customWidth="1"/>
    <col min="9" max="9" width="30.28125" style="39" customWidth="1"/>
    <col min="10" max="11" width="11.421875" style="39" customWidth="1"/>
    <col min="12" max="12" width="23.00390625" style="39" customWidth="1"/>
    <col min="13" max="16384" width="11.421875" style="39" customWidth="1"/>
  </cols>
  <sheetData>
    <row r="1" spans="1:9" ht="48" customHeight="1">
      <c r="A1" s="178" t="s">
        <v>11</v>
      </c>
      <c r="B1" s="178"/>
      <c r="C1" s="178"/>
      <c r="D1" s="178"/>
      <c r="E1" s="178"/>
      <c r="F1" s="178"/>
      <c r="G1" s="178"/>
      <c r="H1" s="178"/>
      <c r="I1" s="178"/>
    </row>
    <row r="2" spans="1:9" ht="39" customHeight="1">
      <c r="A2" s="179" t="s">
        <v>42</v>
      </c>
      <c r="B2" s="179"/>
      <c r="C2" s="179"/>
      <c r="D2" s="179"/>
      <c r="E2" s="179"/>
      <c r="F2" s="179"/>
      <c r="G2" s="179"/>
      <c r="H2" s="179"/>
      <c r="I2" s="179"/>
    </row>
    <row r="3" spans="1:9" ht="32.25" customHeight="1">
      <c r="A3" s="180" t="s">
        <v>58</v>
      </c>
      <c r="B3" s="180"/>
      <c r="C3" s="180"/>
      <c r="D3" s="180"/>
      <c r="E3" s="180"/>
      <c r="F3" s="180"/>
      <c r="G3" s="180"/>
      <c r="H3" s="180"/>
      <c r="I3" s="180"/>
    </row>
    <row r="4" spans="1:9" ht="33" customHeight="1">
      <c r="A4" s="181" t="s">
        <v>3</v>
      </c>
      <c r="B4" s="181"/>
      <c r="C4" s="66"/>
      <c r="D4" s="67"/>
      <c r="E4" s="67"/>
      <c r="F4" s="67"/>
      <c r="G4" s="67"/>
      <c r="H4" s="67"/>
      <c r="I4" s="68"/>
    </row>
    <row r="5" spans="1:9" ht="30.75" customHeight="1">
      <c r="A5" s="181" t="s">
        <v>7</v>
      </c>
      <c r="B5" s="181"/>
      <c r="C5" s="177"/>
      <c r="D5" s="177"/>
      <c r="E5" s="177"/>
      <c r="F5" s="177"/>
      <c r="G5" s="177"/>
      <c r="H5" s="177"/>
      <c r="I5" s="177"/>
    </row>
    <row r="6" spans="1:9" ht="30.75" customHeight="1">
      <c r="A6" s="175" t="s">
        <v>4</v>
      </c>
      <c r="B6" s="176"/>
      <c r="C6" s="177"/>
      <c r="D6" s="177"/>
      <c r="E6" s="177"/>
      <c r="F6" s="177"/>
      <c r="G6" s="177"/>
      <c r="H6" s="177"/>
      <c r="I6" s="177"/>
    </row>
    <row r="7" spans="1:9" ht="32.25" customHeight="1" thickBot="1">
      <c r="A7" s="174" t="s">
        <v>26</v>
      </c>
      <c r="B7" s="174"/>
      <c r="C7" s="177"/>
      <c r="D7" s="177"/>
      <c r="E7" s="177"/>
      <c r="F7" s="177"/>
      <c r="G7" s="177"/>
      <c r="H7" s="177"/>
      <c r="I7" s="177"/>
    </row>
    <row r="8" spans="1:9" ht="24" customHeight="1">
      <c r="A8" s="156" t="s">
        <v>10</v>
      </c>
      <c r="B8" s="157"/>
      <c r="C8" s="158"/>
      <c r="D8" s="162" t="s">
        <v>43</v>
      </c>
      <c r="E8" s="163"/>
      <c r="F8" s="164"/>
      <c r="G8" s="171" t="s">
        <v>44</v>
      </c>
      <c r="H8" s="172"/>
      <c r="I8" s="173"/>
    </row>
    <row r="9" spans="1:9" ht="27" customHeight="1">
      <c r="A9" s="159"/>
      <c r="B9" s="160"/>
      <c r="C9" s="161"/>
      <c r="D9" s="165" t="s">
        <v>45</v>
      </c>
      <c r="E9" s="166"/>
      <c r="F9" s="167" t="s">
        <v>2</v>
      </c>
      <c r="G9" s="169" t="s">
        <v>46</v>
      </c>
      <c r="H9" s="170"/>
      <c r="I9" s="168" t="s">
        <v>2</v>
      </c>
    </row>
    <row r="10" spans="1:9" ht="28.5" customHeight="1">
      <c r="A10" s="40" t="s">
        <v>8</v>
      </c>
      <c r="B10" s="41" t="s">
        <v>9</v>
      </c>
      <c r="C10" s="42" t="s">
        <v>47</v>
      </c>
      <c r="D10" s="43" t="s">
        <v>48</v>
      </c>
      <c r="E10" s="9" t="s">
        <v>0</v>
      </c>
      <c r="F10" s="167"/>
      <c r="G10" s="72" t="s">
        <v>48</v>
      </c>
      <c r="H10" s="73" t="s">
        <v>0</v>
      </c>
      <c r="I10" s="168"/>
    </row>
    <row r="11" spans="1:9" ht="15.75">
      <c r="A11" s="44"/>
      <c r="B11" s="45"/>
      <c r="C11" s="46"/>
      <c r="D11" s="47"/>
      <c r="E11" s="48" t="str">
        <f>IF(ISNUMBER(D11),IF((D11/6)-INT(D11/6)=0,INT(D11/6),IF(((D11/6)-INT(D11/6))&lt;=0.5,INT(D11/6)+0.5,INT(D11/6)+1)),"/")</f>
        <v>/</v>
      </c>
      <c r="F11" s="49"/>
      <c r="G11" s="74"/>
      <c r="H11" s="75" t="str">
        <f>IF(ISNUMBER(G11),IF((G11/6)-INT(G11/6)=0,INT(G11/6),IF(((G11/6)-INT(G11/6))&lt;=0.5,INT(G11/6)+0.5,INT(G11/6)+1)),"/")</f>
        <v>/</v>
      </c>
      <c r="I11" s="50"/>
    </row>
    <row r="12" spans="1:9" ht="15.75">
      <c r="A12" s="51"/>
      <c r="B12" s="45"/>
      <c r="C12" s="46"/>
      <c r="D12" s="47"/>
      <c r="E12" s="48" t="str">
        <f aca="true" t="shared" si="0" ref="E12:E40">IF(ISNUMBER(D12),IF((D12/6)-INT(D12/6)=0,INT(D12/6),IF(((D12/6)-INT(D12/6))&lt;=0.5,INT(D12/6)+0.5,INT(D12/6)+1)),"/")</f>
        <v>/</v>
      </c>
      <c r="F12" s="49"/>
      <c r="G12" s="74"/>
      <c r="H12" s="75" t="str">
        <f aca="true" t="shared" si="1" ref="H12:H40">IF(ISNUMBER(G12),IF((G12/6)-INT(G12/6)=0,INT(G12/6),IF(((G12/6)-INT(G12/6))&lt;=0.5,INT(G12/6)+0.5,INT(G12/6)+1)),"/")</f>
        <v>/</v>
      </c>
      <c r="I12" s="50"/>
    </row>
    <row r="13" spans="1:9" ht="15.75">
      <c r="A13" s="51"/>
      <c r="B13" s="45"/>
      <c r="C13" s="46"/>
      <c r="D13" s="47"/>
      <c r="E13" s="48" t="str">
        <f t="shared" si="0"/>
        <v>/</v>
      </c>
      <c r="F13" s="49"/>
      <c r="G13" s="74"/>
      <c r="H13" s="75" t="str">
        <f t="shared" si="1"/>
        <v>/</v>
      </c>
      <c r="I13" s="50"/>
    </row>
    <row r="14" spans="1:9" ht="15.75">
      <c r="A14" s="51"/>
      <c r="B14" s="45"/>
      <c r="C14" s="46"/>
      <c r="D14" s="47"/>
      <c r="E14" s="48" t="str">
        <f t="shared" si="0"/>
        <v>/</v>
      </c>
      <c r="F14" s="49"/>
      <c r="G14" s="74"/>
      <c r="H14" s="75" t="str">
        <f t="shared" si="1"/>
        <v>/</v>
      </c>
      <c r="I14" s="50"/>
    </row>
    <row r="15" spans="1:9" ht="15.75">
      <c r="A15" s="51"/>
      <c r="B15" s="45"/>
      <c r="C15" s="46"/>
      <c r="D15" s="47"/>
      <c r="E15" s="48" t="str">
        <f t="shared" si="0"/>
        <v>/</v>
      </c>
      <c r="F15" s="49"/>
      <c r="G15" s="74"/>
      <c r="H15" s="75" t="str">
        <f t="shared" si="1"/>
        <v>/</v>
      </c>
      <c r="I15" s="50"/>
    </row>
    <row r="16" spans="1:9" ht="15.75">
      <c r="A16" s="51"/>
      <c r="B16" s="45"/>
      <c r="C16" s="46"/>
      <c r="D16" s="47"/>
      <c r="E16" s="48" t="str">
        <f t="shared" si="0"/>
        <v>/</v>
      </c>
      <c r="F16" s="49"/>
      <c r="G16" s="74"/>
      <c r="H16" s="75" t="str">
        <f t="shared" si="1"/>
        <v>/</v>
      </c>
      <c r="I16" s="50"/>
    </row>
    <row r="17" spans="1:9" ht="15.75">
      <c r="A17" s="51"/>
      <c r="B17" s="45"/>
      <c r="C17" s="46"/>
      <c r="D17" s="47"/>
      <c r="E17" s="48" t="str">
        <f t="shared" si="0"/>
        <v>/</v>
      </c>
      <c r="F17" s="49"/>
      <c r="G17" s="74"/>
      <c r="H17" s="75" t="str">
        <f t="shared" si="1"/>
        <v>/</v>
      </c>
      <c r="I17" s="50"/>
    </row>
    <row r="18" spans="1:9" ht="15.75">
      <c r="A18" s="51"/>
      <c r="B18" s="45"/>
      <c r="C18" s="46"/>
      <c r="D18" s="47"/>
      <c r="E18" s="48" t="str">
        <f t="shared" si="0"/>
        <v>/</v>
      </c>
      <c r="F18" s="49"/>
      <c r="G18" s="74"/>
      <c r="H18" s="75" t="str">
        <f t="shared" si="1"/>
        <v>/</v>
      </c>
      <c r="I18" s="50"/>
    </row>
    <row r="19" spans="1:9" ht="15.75">
      <c r="A19" s="51"/>
      <c r="B19" s="45"/>
      <c r="C19" s="46"/>
      <c r="D19" s="47"/>
      <c r="E19" s="48" t="str">
        <f t="shared" si="0"/>
        <v>/</v>
      </c>
      <c r="F19" s="49"/>
      <c r="G19" s="74"/>
      <c r="H19" s="75" t="str">
        <f t="shared" si="1"/>
        <v>/</v>
      </c>
      <c r="I19" s="50"/>
    </row>
    <row r="20" spans="1:9" ht="15.75">
      <c r="A20" s="51"/>
      <c r="B20" s="45"/>
      <c r="C20" s="46"/>
      <c r="D20" s="47"/>
      <c r="E20" s="48" t="str">
        <f t="shared" si="0"/>
        <v>/</v>
      </c>
      <c r="F20" s="49"/>
      <c r="G20" s="74"/>
      <c r="H20" s="75" t="str">
        <f t="shared" si="1"/>
        <v>/</v>
      </c>
      <c r="I20" s="50"/>
    </row>
    <row r="21" spans="1:9" ht="15.75">
      <c r="A21" s="51"/>
      <c r="B21" s="45"/>
      <c r="C21" s="46"/>
      <c r="D21" s="47"/>
      <c r="E21" s="48" t="str">
        <f t="shared" si="0"/>
        <v>/</v>
      </c>
      <c r="F21" s="49"/>
      <c r="G21" s="74"/>
      <c r="H21" s="75" t="str">
        <f t="shared" si="1"/>
        <v>/</v>
      </c>
      <c r="I21" s="50"/>
    </row>
    <row r="22" spans="1:9" ht="15.75">
      <c r="A22" s="51"/>
      <c r="B22" s="45"/>
      <c r="C22" s="46"/>
      <c r="D22" s="47"/>
      <c r="E22" s="48" t="str">
        <f t="shared" si="0"/>
        <v>/</v>
      </c>
      <c r="F22" s="49"/>
      <c r="G22" s="74"/>
      <c r="H22" s="75" t="str">
        <f t="shared" si="1"/>
        <v>/</v>
      </c>
      <c r="I22" s="50"/>
    </row>
    <row r="23" spans="1:9" ht="15.75">
      <c r="A23" s="51"/>
      <c r="B23" s="45"/>
      <c r="C23" s="46"/>
      <c r="D23" s="47"/>
      <c r="E23" s="48" t="str">
        <f t="shared" si="0"/>
        <v>/</v>
      </c>
      <c r="F23" s="49"/>
      <c r="G23" s="74"/>
      <c r="H23" s="75" t="str">
        <f t="shared" si="1"/>
        <v>/</v>
      </c>
      <c r="I23" s="50"/>
    </row>
    <row r="24" spans="1:9" ht="15.75">
      <c r="A24" s="51"/>
      <c r="B24" s="45"/>
      <c r="C24" s="46"/>
      <c r="D24" s="47"/>
      <c r="E24" s="48" t="str">
        <f t="shared" si="0"/>
        <v>/</v>
      </c>
      <c r="F24" s="49"/>
      <c r="G24" s="74"/>
      <c r="H24" s="75" t="str">
        <f t="shared" si="1"/>
        <v>/</v>
      </c>
      <c r="I24" s="50"/>
    </row>
    <row r="25" spans="1:9" ht="15.75">
      <c r="A25" s="51"/>
      <c r="B25" s="45"/>
      <c r="C25" s="46"/>
      <c r="D25" s="47"/>
      <c r="E25" s="48" t="str">
        <f t="shared" si="0"/>
        <v>/</v>
      </c>
      <c r="F25" s="49"/>
      <c r="G25" s="74"/>
      <c r="H25" s="75" t="str">
        <f t="shared" si="1"/>
        <v>/</v>
      </c>
      <c r="I25" s="50"/>
    </row>
    <row r="26" spans="1:9" ht="15.75">
      <c r="A26" s="51"/>
      <c r="B26" s="45"/>
      <c r="C26" s="46"/>
      <c r="D26" s="47"/>
      <c r="E26" s="48" t="str">
        <f t="shared" si="0"/>
        <v>/</v>
      </c>
      <c r="F26" s="49"/>
      <c r="G26" s="74"/>
      <c r="H26" s="75" t="str">
        <f t="shared" si="1"/>
        <v>/</v>
      </c>
      <c r="I26" s="50"/>
    </row>
    <row r="27" spans="1:9" ht="15.75">
      <c r="A27" s="51"/>
      <c r="B27" s="45"/>
      <c r="C27" s="46"/>
      <c r="D27" s="47"/>
      <c r="E27" s="48" t="str">
        <f t="shared" si="0"/>
        <v>/</v>
      </c>
      <c r="F27" s="49"/>
      <c r="G27" s="74"/>
      <c r="H27" s="75" t="str">
        <f t="shared" si="1"/>
        <v>/</v>
      </c>
      <c r="I27" s="50"/>
    </row>
    <row r="28" spans="1:9" ht="15.75">
      <c r="A28" s="51"/>
      <c r="B28" s="45"/>
      <c r="C28" s="46"/>
      <c r="D28" s="47"/>
      <c r="E28" s="48" t="str">
        <f t="shared" si="0"/>
        <v>/</v>
      </c>
      <c r="F28" s="49"/>
      <c r="G28" s="74"/>
      <c r="H28" s="75" t="str">
        <f t="shared" si="1"/>
        <v>/</v>
      </c>
      <c r="I28" s="50"/>
    </row>
    <row r="29" spans="1:9" ht="15.75">
      <c r="A29" s="51"/>
      <c r="B29" s="45"/>
      <c r="C29" s="46"/>
      <c r="D29" s="47"/>
      <c r="E29" s="48" t="str">
        <f t="shared" si="0"/>
        <v>/</v>
      </c>
      <c r="F29" s="49"/>
      <c r="G29" s="74"/>
      <c r="H29" s="75" t="str">
        <f t="shared" si="1"/>
        <v>/</v>
      </c>
      <c r="I29" s="50"/>
    </row>
    <row r="30" spans="1:9" ht="15.75">
      <c r="A30" s="51"/>
      <c r="B30" s="45"/>
      <c r="C30" s="46"/>
      <c r="D30" s="47"/>
      <c r="E30" s="48" t="str">
        <f t="shared" si="0"/>
        <v>/</v>
      </c>
      <c r="F30" s="49"/>
      <c r="G30" s="74"/>
      <c r="H30" s="75" t="str">
        <f t="shared" si="1"/>
        <v>/</v>
      </c>
      <c r="I30" s="50"/>
    </row>
    <row r="31" spans="1:9" ht="15.75">
      <c r="A31" s="51"/>
      <c r="B31" s="45"/>
      <c r="C31" s="46"/>
      <c r="D31" s="47"/>
      <c r="E31" s="48" t="str">
        <f t="shared" si="0"/>
        <v>/</v>
      </c>
      <c r="F31" s="49"/>
      <c r="G31" s="74"/>
      <c r="H31" s="75" t="str">
        <f t="shared" si="1"/>
        <v>/</v>
      </c>
      <c r="I31" s="50"/>
    </row>
    <row r="32" spans="1:9" ht="15.75">
      <c r="A32" s="51"/>
      <c r="B32" s="45"/>
      <c r="C32" s="46"/>
      <c r="D32" s="47"/>
      <c r="E32" s="48" t="str">
        <f t="shared" si="0"/>
        <v>/</v>
      </c>
      <c r="F32" s="49"/>
      <c r="G32" s="74"/>
      <c r="H32" s="75" t="str">
        <f t="shared" si="1"/>
        <v>/</v>
      </c>
      <c r="I32" s="50"/>
    </row>
    <row r="33" spans="1:9" ht="15.75">
      <c r="A33" s="51"/>
      <c r="B33" s="45"/>
      <c r="C33" s="46"/>
      <c r="D33" s="47"/>
      <c r="E33" s="48" t="str">
        <f t="shared" si="0"/>
        <v>/</v>
      </c>
      <c r="F33" s="49"/>
      <c r="G33" s="74"/>
      <c r="H33" s="75" t="str">
        <f t="shared" si="1"/>
        <v>/</v>
      </c>
      <c r="I33" s="50"/>
    </row>
    <row r="34" spans="1:9" ht="15.75">
      <c r="A34" s="51"/>
      <c r="B34" s="45"/>
      <c r="C34" s="46"/>
      <c r="D34" s="47"/>
      <c r="E34" s="48" t="str">
        <f t="shared" si="0"/>
        <v>/</v>
      </c>
      <c r="F34" s="49"/>
      <c r="G34" s="74"/>
      <c r="H34" s="75" t="str">
        <f t="shared" si="1"/>
        <v>/</v>
      </c>
      <c r="I34" s="50"/>
    </row>
    <row r="35" spans="1:9" ht="15.75">
      <c r="A35" s="51"/>
      <c r="B35" s="45"/>
      <c r="C35" s="46"/>
      <c r="D35" s="47"/>
      <c r="E35" s="48" t="str">
        <f t="shared" si="0"/>
        <v>/</v>
      </c>
      <c r="F35" s="49"/>
      <c r="G35" s="74"/>
      <c r="H35" s="75" t="str">
        <f t="shared" si="1"/>
        <v>/</v>
      </c>
      <c r="I35" s="50"/>
    </row>
    <row r="36" spans="1:9" ht="15.75">
      <c r="A36" s="51"/>
      <c r="B36" s="45"/>
      <c r="C36" s="46"/>
      <c r="D36" s="47"/>
      <c r="E36" s="48" t="str">
        <f t="shared" si="0"/>
        <v>/</v>
      </c>
      <c r="F36" s="49"/>
      <c r="G36" s="74"/>
      <c r="H36" s="75" t="str">
        <f t="shared" si="1"/>
        <v>/</v>
      </c>
      <c r="I36" s="50"/>
    </row>
    <row r="37" spans="1:9" ht="15.75">
      <c r="A37" s="51"/>
      <c r="B37" s="45"/>
      <c r="C37" s="46"/>
      <c r="D37" s="47"/>
      <c r="E37" s="48" t="str">
        <f t="shared" si="0"/>
        <v>/</v>
      </c>
      <c r="F37" s="49"/>
      <c r="G37" s="74"/>
      <c r="H37" s="75" t="str">
        <f t="shared" si="1"/>
        <v>/</v>
      </c>
      <c r="I37" s="50"/>
    </row>
    <row r="38" spans="1:9" ht="15.75">
      <c r="A38" s="51"/>
      <c r="B38" s="45"/>
      <c r="C38" s="46"/>
      <c r="D38" s="47"/>
      <c r="E38" s="48" t="str">
        <f t="shared" si="0"/>
        <v>/</v>
      </c>
      <c r="F38" s="49"/>
      <c r="G38" s="74"/>
      <c r="H38" s="75" t="str">
        <f t="shared" si="1"/>
        <v>/</v>
      </c>
      <c r="I38" s="50"/>
    </row>
    <row r="39" spans="1:9" ht="15.75">
      <c r="A39" s="51"/>
      <c r="B39" s="45"/>
      <c r="C39" s="46"/>
      <c r="D39" s="47"/>
      <c r="E39" s="48" t="str">
        <f t="shared" si="0"/>
        <v>/</v>
      </c>
      <c r="F39" s="49"/>
      <c r="G39" s="74"/>
      <c r="H39" s="75" t="str">
        <f t="shared" si="1"/>
        <v>/</v>
      </c>
      <c r="I39" s="50"/>
    </row>
    <row r="40" spans="1:9" ht="16.5" thickBot="1">
      <c r="A40" s="52"/>
      <c r="B40" s="53"/>
      <c r="C40" s="54"/>
      <c r="D40" s="55"/>
      <c r="E40" s="56" t="str">
        <f t="shared" si="0"/>
        <v>/</v>
      </c>
      <c r="F40" s="57"/>
      <c r="G40" s="76"/>
      <c r="H40" s="77" t="str">
        <f t="shared" si="1"/>
        <v>/</v>
      </c>
      <c r="I40" s="58"/>
    </row>
    <row r="41" spans="1:9" s="4" customFormat="1" ht="19.5" customHeight="1">
      <c r="A41" s="2"/>
      <c r="B41" s="59" t="s">
        <v>6</v>
      </c>
      <c r="C41" s="60"/>
      <c r="D41" s="7" t="e">
        <f>AVERAGE(D11:D40)</f>
        <v>#DIV/0!</v>
      </c>
      <c r="E41" s="13" t="e">
        <f>AVERAGE(E11:E40)</f>
        <v>#DIV/0!</v>
      </c>
      <c r="F41" s="8"/>
      <c r="G41" s="61" t="e">
        <f>AVERAGE(G11:G40)</f>
        <v>#DIV/0!</v>
      </c>
      <c r="H41" s="61" t="e">
        <f>AVERAGE(H11:H40)</f>
        <v>#DIV/0!</v>
      </c>
      <c r="I41" s="8"/>
    </row>
    <row r="42" spans="1:9" s="4" customFormat="1" ht="19.5" customHeight="1">
      <c r="A42" s="2"/>
      <c r="B42" s="11" t="s">
        <v>1</v>
      </c>
      <c r="C42" s="62"/>
      <c r="D42" s="14">
        <f>MIN(D11:D40)</f>
        <v>0</v>
      </c>
      <c r="E42" s="15">
        <f>MIN(E11:E40)</f>
        <v>0</v>
      </c>
      <c r="F42" s="3"/>
      <c r="G42" s="63">
        <f>MIN(G11:G40)</f>
        <v>0</v>
      </c>
      <c r="H42" s="63">
        <f>MIN(H11:H40)</f>
        <v>0</v>
      </c>
      <c r="I42" s="3"/>
    </row>
    <row r="43" spans="1:9" s="4" customFormat="1" ht="19.5" customHeight="1" thickBot="1">
      <c r="A43" s="2"/>
      <c r="B43" s="12" t="s">
        <v>5</v>
      </c>
      <c r="C43" s="64"/>
      <c r="D43" s="16">
        <f>MAX(D11:D40)</f>
        <v>0</v>
      </c>
      <c r="E43" s="17">
        <f>MAX(E11:E40)</f>
        <v>0</v>
      </c>
      <c r="F43" s="6"/>
      <c r="G43" s="65">
        <f>MAX(G11:G40)</f>
        <v>0</v>
      </c>
      <c r="H43" s="65">
        <f>MAX(H11:H40)</f>
        <v>0</v>
      </c>
      <c r="I43" s="6"/>
    </row>
  </sheetData>
  <sheetProtection selectLockedCells="1"/>
  <mergeCells count="17">
    <mergeCell ref="A7:B7"/>
    <mergeCell ref="A6:B6"/>
    <mergeCell ref="C6:I6"/>
    <mergeCell ref="C5:I5"/>
    <mergeCell ref="C7:I7"/>
    <mergeCell ref="A1:I1"/>
    <mergeCell ref="A2:I2"/>
    <mergeCell ref="A3:I3"/>
    <mergeCell ref="A4:B4"/>
    <mergeCell ref="A5:B5"/>
    <mergeCell ref="A8:C9"/>
    <mergeCell ref="D8:F8"/>
    <mergeCell ref="D9:E9"/>
    <mergeCell ref="F9:F10"/>
    <mergeCell ref="I9:I10"/>
    <mergeCell ref="G9:H9"/>
    <mergeCell ref="G8:I8"/>
  </mergeCells>
  <dataValidations count="1">
    <dataValidation type="list" allowBlank="1" showInputMessage="1" showErrorMessage="1" sqref="C4:I4">
      <formula1>Etablissement</formula1>
    </dataValidation>
  </dataValidations>
  <printOptions horizontalCentered="1" verticalCentered="1"/>
  <pageMargins left="0.1968503937007874" right="0.1968503937007874" top="0.6299212598425197" bottom="0.8267716535433072" header="0.35433070866141736" footer="0.5118110236220472"/>
  <pageSetup fitToHeight="1" fitToWidth="1" horizontalDpi="600" verticalDpi="600" orientation="landscape" paperSize="9" scale="58" r:id="rId1"/>
  <headerFooter alignWithMargins="0">
    <oddHeader>&amp;C&amp;16Académie de Bordeaux Session 2018</oddHeader>
    <oddFooter>&amp;C&amp;14Champ professionnel Métiers des services administratifs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46"/>
  <sheetViews>
    <sheetView view="pageLayout" zoomScaleNormal="90" workbookViewId="0" topLeftCell="A1">
      <selection activeCell="H39" sqref="H39"/>
    </sheetView>
  </sheetViews>
  <sheetFormatPr defaultColWidth="11.421875" defaultRowHeight="12.75"/>
  <cols>
    <col min="1" max="1" width="30.421875" style="4" customWidth="1"/>
    <col min="2" max="2" width="30.28125" style="4" customWidth="1"/>
    <col min="3" max="8" width="11.7109375" style="4" customWidth="1"/>
    <col min="9" max="9" width="53.28125" style="4" customWidth="1"/>
    <col min="10" max="11" width="11.421875" style="4" customWidth="1"/>
    <col min="12" max="12" width="23.00390625" style="4" customWidth="1"/>
    <col min="13" max="16384" width="11.421875" style="4" customWidth="1"/>
  </cols>
  <sheetData>
    <row r="1" spans="1:9" ht="48" customHeight="1" thickBot="1">
      <c r="A1" s="201" t="s">
        <v>11</v>
      </c>
      <c r="B1" s="201"/>
      <c r="C1" s="201"/>
      <c r="D1" s="201"/>
      <c r="E1" s="201"/>
      <c r="F1" s="201"/>
      <c r="G1" s="201"/>
      <c r="H1" s="201"/>
      <c r="I1" s="201"/>
    </row>
    <row r="2" spans="1:9" ht="39" customHeight="1">
      <c r="A2" s="202" t="s">
        <v>14</v>
      </c>
      <c r="B2" s="203"/>
      <c r="C2" s="203"/>
      <c r="D2" s="203"/>
      <c r="E2" s="203"/>
      <c r="F2" s="203"/>
      <c r="G2" s="203"/>
      <c r="H2" s="203"/>
      <c r="I2" s="204"/>
    </row>
    <row r="3" spans="1:9" ht="32.25" customHeight="1" thickBot="1">
      <c r="A3" s="205" t="s">
        <v>19</v>
      </c>
      <c r="B3" s="206"/>
      <c r="C3" s="206"/>
      <c r="D3" s="206"/>
      <c r="E3" s="206"/>
      <c r="F3" s="206"/>
      <c r="G3" s="206"/>
      <c r="H3" s="206"/>
      <c r="I3" s="207"/>
    </row>
    <row r="4" spans="1:9" ht="33" customHeight="1">
      <c r="A4" s="208" t="s">
        <v>3</v>
      </c>
      <c r="B4" s="209"/>
      <c r="C4" s="213"/>
      <c r="D4" s="214"/>
      <c r="E4" s="214"/>
      <c r="F4" s="214"/>
      <c r="G4" s="214"/>
      <c r="H4" s="214"/>
      <c r="I4" s="215"/>
    </row>
    <row r="5" spans="1:9" ht="30.75" customHeight="1">
      <c r="A5" s="191" t="s">
        <v>7</v>
      </c>
      <c r="B5" s="192"/>
      <c r="C5" s="210"/>
      <c r="D5" s="211"/>
      <c r="E5" s="211"/>
      <c r="F5" s="211"/>
      <c r="G5" s="211"/>
      <c r="H5" s="211"/>
      <c r="I5" s="212"/>
    </row>
    <row r="6" spans="1:9" ht="32.25" customHeight="1">
      <c r="A6" s="191" t="s">
        <v>4</v>
      </c>
      <c r="B6" s="192"/>
      <c r="C6" s="210"/>
      <c r="D6" s="211"/>
      <c r="E6" s="211"/>
      <c r="F6" s="211"/>
      <c r="G6" s="211"/>
      <c r="H6" s="211"/>
      <c r="I6" s="212"/>
    </row>
    <row r="7" spans="1:9" ht="32.25" customHeight="1" thickBot="1">
      <c r="A7" s="193" t="s">
        <v>26</v>
      </c>
      <c r="B7" s="194"/>
      <c r="C7" s="195">
        <v>2018</v>
      </c>
      <c r="D7" s="196"/>
      <c r="E7" s="196"/>
      <c r="F7" s="196"/>
      <c r="G7" s="196"/>
      <c r="H7" s="196"/>
      <c r="I7" s="197"/>
    </row>
    <row r="8" spans="1:9" ht="24" customHeight="1">
      <c r="A8" s="185" t="s">
        <v>10</v>
      </c>
      <c r="B8" s="186"/>
      <c r="C8" s="182" t="s">
        <v>20</v>
      </c>
      <c r="D8" s="182"/>
      <c r="E8" s="182" t="s">
        <v>23</v>
      </c>
      <c r="F8" s="182"/>
      <c r="G8" s="182" t="s">
        <v>21</v>
      </c>
      <c r="H8" s="182"/>
      <c r="I8" s="22"/>
    </row>
    <row r="9" spans="1:9" ht="27.75" customHeight="1">
      <c r="A9" s="187"/>
      <c r="B9" s="188"/>
      <c r="C9" s="198" t="s">
        <v>22</v>
      </c>
      <c r="D9" s="184"/>
      <c r="E9" s="183" t="s">
        <v>24</v>
      </c>
      <c r="F9" s="184"/>
      <c r="G9" s="183" t="s">
        <v>25</v>
      </c>
      <c r="H9" s="184"/>
      <c r="I9" s="22"/>
    </row>
    <row r="10" spans="1:9" ht="24" customHeight="1" thickBot="1">
      <c r="A10" s="189"/>
      <c r="B10" s="190"/>
      <c r="C10" s="166" t="s">
        <v>13</v>
      </c>
      <c r="D10" s="166"/>
      <c r="E10" s="166" t="s">
        <v>15</v>
      </c>
      <c r="F10" s="166"/>
      <c r="G10" s="166" t="s">
        <v>16</v>
      </c>
      <c r="H10" s="166"/>
      <c r="I10" s="199" t="s">
        <v>2</v>
      </c>
    </row>
    <row r="11" spans="1:9" ht="24.75" customHeight="1">
      <c r="A11" s="1" t="s">
        <v>8</v>
      </c>
      <c r="B11" s="1" t="s">
        <v>9</v>
      </c>
      <c r="C11" s="5" t="s">
        <v>12</v>
      </c>
      <c r="D11" s="9" t="s">
        <v>0</v>
      </c>
      <c r="E11" s="5" t="s">
        <v>17</v>
      </c>
      <c r="F11" s="9" t="s">
        <v>0</v>
      </c>
      <c r="G11" s="5" t="s">
        <v>18</v>
      </c>
      <c r="H11" s="9" t="s">
        <v>0</v>
      </c>
      <c r="I11" s="200"/>
    </row>
    <row r="12" spans="1:9" ht="15.75">
      <c r="A12" s="105"/>
      <c r="B12" s="105"/>
      <c r="C12" s="21"/>
      <c r="D12" s="20" t="str">
        <f aca="true" t="shared" si="0" ref="D12:D40">IF(ISNUMBER(C12),IF((C12/3)-INT(C12/3)=0,INT(C12/3),IF(((C12/3)-INT(C12/3))&lt;=0.5,INT(C12/3)+0.5,INT(C12/3)+1)),"/")</f>
        <v>/</v>
      </c>
      <c r="E12" s="21"/>
      <c r="F12" s="20" t="str">
        <f>IF(ISNUMBER(E12),IF((E12/4)-INT(E12/4)=0,INT(E12/4),IF(((E12/4)-INT(E12/4))&lt;=0.5,INT(E12/4)+0.5,INT(E12/4)+1)),"/")</f>
        <v>/</v>
      </c>
      <c r="G12" s="21"/>
      <c r="H12" s="20" t="str">
        <f>IF(ISNUMBER(G12),IF((G12/2)-INT(G12/2)=0,INT(G12/2),IF(((G12/2)-INT(G12/2))&lt;=0.5,INT(G12/2)+0.5,INT(G12/2)+1)),"/")</f>
        <v>/</v>
      </c>
      <c r="I12" s="18"/>
    </row>
    <row r="13" spans="1:9" ht="15.75">
      <c r="A13" s="105"/>
      <c r="B13" s="105"/>
      <c r="C13" s="21"/>
      <c r="D13" s="20" t="str">
        <f t="shared" si="0"/>
        <v>/</v>
      </c>
      <c r="E13" s="21"/>
      <c r="F13" s="20" t="str">
        <f>IF(ISNUMBER(E13),IF((E13/4)-INT(E13/4)=0,INT(E13/4),IF(((E13/4)-INT(E13/4))&lt;=0.5,INT(E13/4)+0.5,INT(E13/4)+1)),"/")</f>
        <v>/</v>
      </c>
      <c r="G13" s="21"/>
      <c r="H13" s="20" t="str">
        <f>IF(ISNUMBER(G13),IF((G13/2)-INT(G13/2)=0,INT(G13/2),IF(((G13/2)-INT(G13/2))&lt;=0.5,INT(G13/2)+0.5,INT(G13/2)+1)),"/")</f>
        <v>/</v>
      </c>
      <c r="I13" s="18"/>
    </row>
    <row r="14" spans="1:9" ht="15.75">
      <c r="A14" s="105"/>
      <c r="B14" s="105"/>
      <c r="C14" s="21"/>
      <c r="D14" s="20" t="str">
        <f t="shared" si="0"/>
        <v>/</v>
      </c>
      <c r="E14" s="21"/>
      <c r="F14" s="20" t="str">
        <f>IF(ISNUMBER(E14),IF((E14/4)-INT(E14/4)=0,INT(E14/4),IF(((E14/4)-INT(E14/4))&lt;=0.5,INT(E14/4)+0.5,INT(E14/4)+1)),"/")</f>
        <v>/</v>
      </c>
      <c r="G14" s="21"/>
      <c r="H14" s="20" t="str">
        <f>IF(ISNUMBER(G14),IF((G14/2)-INT(G14/2)=0,INT(G14/2),IF(((G14/2)-INT(G14/2))&lt;=0.5,INT(G14/2)+0.5,INT(G14/2)+1)),"/")</f>
        <v>/</v>
      </c>
      <c r="I14" s="18"/>
    </row>
    <row r="15" spans="1:9" ht="15.75">
      <c r="A15" s="105"/>
      <c r="B15" s="105"/>
      <c r="C15" s="21"/>
      <c r="D15" s="20" t="str">
        <f t="shared" si="0"/>
        <v>/</v>
      </c>
      <c r="E15" s="21"/>
      <c r="F15" s="20" t="str">
        <f aca="true" t="shared" si="1" ref="F15:F37">IF(ISNUMBER(E15),IF((E15/4)-INT(E15/4)=0,INT(E15/4),IF(((E15/4)-INT(E15/4))&lt;=0.5,INT(E15/4)+0.5,INT(E15/4)+1)),"/")</f>
        <v>/</v>
      </c>
      <c r="G15" s="21"/>
      <c r="H15" s="20" t="str">
        <f aca="true" t="shared" si="2" ref="H15:H40">IF(ISNUMBER(G15),IF((G15/2)-INT(G15/2)=0,INT(G15/2),IF(((G15/2)-INT(G15/2))&lt;=0.5,INT(G15/2)+0.5,INT(G15/2)+1)),"/")</f>
        <v>/</v>
      </c>
      <c r="I15" s="18"/>
    </row>
    <row r="16" spans="1:9" ht="15.75">
      <c r="A16" s="105"/>
      <c r="B16" s="105"/>
      <c r="C16" s="21"/>
      <c r="D16" s="20" t="str">
        <f t="shared" si="0"/>
        <v>/</v>
      </c>
      <c r="E16" s="21"/>
      <c r="F16" s="20" t="str">
        <f t="shared" si="1"/>
        <v>/</v>
      </c>
      <c r="G16" s="21"/>
      <c r="H16" s="20" t="str">
        <f t="shared" si="2"/>
        <v>/</v>
      </c>
      <c r="I16" s="18"/>
    </row>
    <row r="17" spans="1:9" ht="15.75">
      <c r="A17" s="105"/>
      <c r="B17" s="105"/>
      <c r="C17" s="21"/>
      <c r="D17" s="20" t="str">
        <f t="shared" si="0"/>
        <v>/</v>
      </c>
      <c r="E17" s="21"/>
      <c r="F17" s="20" t="str">
        <f t="shared" si="1"/>
        <v>/</v>
      </c>
      <c r="G17" s="21"/>
      <c r="H17" s="20" t="str">
        <f t="shared" si="2"/>
        <v>/</v>
      </c>
      <c r="I17" s="18"/>
    </row>
    <row r="18" spans="1:9" ht="15.75">
      <c r="A18" s="105"/>
      <c r="B18" s="105"/>
      <c r="C18" s="21"/>
      <c r="D18" s="20" t="str">
        <f t="shared" si="0"/>
        <v>/</v>
      </c>
      <c r="E18" s="21"/>
      <c r="F18" s="20" t="str">
        <f t="shared" si="1"/>
        <v>/</v>
      </c>
      <c r="G18" s="21"/>
      <c r="H18" s="20" t="str">
        <f t="shared" si="2"/>
        <v>/</v>
      </c>
      <c r="I18" s="18"/>
    </row>
    <row r="19" spans="1:9" ht="15.75">
      <c r="A19" s="105"/>
      <c r="B19" s="105"/>
      <c r="C19" s="21"/>
      <c r="D19" s="20" t="str">
        <f t="shared" si="0"/>
        <v>/</v>
      </c>
      <c r="E19" s="21"/>
      <c r="F19" s="20" t="str">
        <f>IF(ISNUMBER(E19),IF((E19/4)-INT(E19/4)=0,INT(E19/4),IF(((E19/4)-INT(E19/4))&lt;=0.5,INT(E19/4)+0.5,INT(E19/4)+1)),"/")</f>
        <v>/</v>
      </c>
      <c r="G19" s="21"/>
      <c r="H19" s="20" t="str">
        <f t="shared" si="2"/>
        <v>/</v>
      </c>
      <c r="I19" s="18"/>
    </row>
    <row r="20" spans="1:9" ht="15.75">
      <c r="A20" s="105"/>
      <c r="B20" s="105"/>
      <c r="C20" s="21"/>
      <c r="D20" s="20" t="str">
        <f t="shared" si="0"/>
        <v>/</v>
      </c>
      <c r="E20" s="21"/>
      <c r="F20" s="20" t="str">
        <f t="shared" si="1"/>
        <v>/</v>
      </c>
      <c r="G20" s="21"/>
      <c r="H20" s="20" t="str">
        <f t="shared" si="2"/>
        <v>/</v>
      </c>
      <c r="I20" s="18"/>
    </row>
    <row r="21" spans="1:9" ht="15.75">
      <c r="A21" s="105"/>
      <c r="B21" s="105"/>
      <c r="C21" s="21"/>
      <c r="D21" s="20" t="str">
        <f t="shared" si="0"/>
        <v>/</v>
      </c>
      <c r="E21" s="21"/>
      <c r="F21" s="20" t="str">
        <f>IF(ISNUMBER(E21),IF((E21/4)-INT(E21/4)=0,INT(E21/4),IF(((E21/4)-INT(E21/4))&lt;=0.5,INT(E21/4)+0.5,INT(E21/4)+1)),"/")</f>
        <v>/</v>
      </c>
      <c r="G21" s="21"/>
      <c r="H21" s="20" t="str">
        <f>IF(ISNUMBER(G21),IF((G21/2)-INT(G21/2)=0,INT(G21/2),IF(((G21/2)-INT(G21/2))&lt;=0.5,INT(G21/2)+0.5,INT(G21/2)+1)),"/")</f>
        <v>/</v>
      </c>
      <c r="I21" s="18"/>
    </row>
    <row r="22" spans="1:9" ht="15.75">
      <c r="A22" s="105"/>
      <c r="B22" s="105"/>
      <c r="C22" s="21"/>
      <c r="D22" s="20" t="str">
        <f t="shared" si="0"/>
        <v>/</v>
      </c>
      <c r="E22" s="21"/>
      <c r="F22" s="20" t="str">
        <f>IF(ISNUMBER(E22),IF((E22/4)-INT(E22/4)=0,INT(E22/4),IF(((E22/4)-INT(E22/4))&lt;=0.5,INT(E22/4)+0.5,INT(E22/4)+1)),"/")</f>
        <v>/</v>
      </c>
      <c r="G22" s="21"/>
      <c r="H22" s="20" t="str">
        <f>IF(ISNUMBER(G22),IF((G22/2)-INT(G22/2)=0,INT(G22/2),IF(((G22/2)-INT(G22/2))&lt;=0.5,INT(G22/2)+0.5,INT(G22/2)+1)),"/")</f>
        <v>/</v>
      </c>
      <c r="I22" s="18"/>
    </row>
    <row r="23" spans="1:9" ht="15.75">
      <c r="A23" s="105"/>
      <c r="B23" s="105"/>
      <c r="C23" s="21"/>
      <c r="D23" s="20" t="str">
        <f t="shared" si="0"/>
        <v>/</v>
      </c>
      <c r="E23" s="21"/>
      <c r="F23" s="20" t="str">
        <f t="shared" si="1"/>
        <v>/</v>
      </c>
      <c r="G23" s="21"/>
      <c r="H23" s="20" t="str">
        <f>IF(ISNUMBER(G23),IF((G23/2)-INT(G23/2)=0,INT(G23/2),IF(((G23/2)-INT(G23/2))&lt;=0.5,INT(G23/2)+0.5,INT(G23/2)+1)),"/")</f>
        <v>/</v>
      </c>
      <c r="I23" s="18"/>
    </row>
    <row r="24" spans="1:9" ht="15.75">
      <c r="A24" s="105"/>
      <c r="B24" s="105"/>
      <c r="C24" s="21"/>
      <c r="D24" s="20" t="str">
        <f t="shared" si="0"/>
        <v>/</v>
      </c>
      <c r="E24" s="21"/>
      <c r="F24" s="20" t="str">
        <f t="shared" si="1"/>
        <v>/</v>
      </c>
      <c r="G24" s="21"/>
      <c r="H24" s="20" t="str">
        <f>IF(ISNUMBER(G24),IF((G24/2)-INT(G24/2)=0,INT(G24/2),IF(((G24/2)-INT(G24/2))&lt;=0.5,INT(G24/2)+0.5,INT(G24/2)+1)),"/")</f>
        <v>/</v>
      </c>
      <c r="I24" s="18"/>
    </row>
    <row r="25" spans="1:9" ht="15.75">
      <c r="A25" s="105"/>
      <c r="B25" s="105"/>
      <c r="C25" s="21"/>
      <c r="D25" s="20" t="str">
        <f t="shared" si="0"/>
        <v>/</v>
      </c>
      <c r="E25" s="21"/>
      <c r="F25" s="20" t="str">
        <f t="shared" si="1"/>
        <v>/</v>
      </c>
      <c r="G25" s="21"/>
      <c r="H25" s="20" t="str">
        <f t="shared" si="2"/>
        <v>/</v>
      </c>
      <c r="I25" s="18"/>
    </row>
    <row r="26" spans="1:9" ht="15.75">
      <c r="A26" s="105"/>
      <c r="B26" s="105"/>
      <c r="C26" s="21"/>
      <c r="D26" s="20" t="str">
        <f t="shared" si="0"/>
        <v>/</v>
      </c>
      <c r="E26" s="21"/>
      <c r="F26" s="20" t="str">
        <f>IF(ISNUMBER(E26),IF((E26/4)-INT(E26/4)=0,INT(E26/4),IF(((E26/4)-INT(E26/4))&lt;=0.5,INT(E26/4)+0.5,INT(E26/4)+1)),"/")</f>
        <v>/</v>
      </c>
      <c r="G26" s="21"/>
      <c r="H26" s="20" t="str">
        <f>IF(ISNUMBER(G26),IF((G26/2)-INT(G26/2)=0,INT(G26/2),IF(((G26/2)-INT(G26/2))&lt;=0.5,INT(G26/2)+0.5,INT(G26/2)+1)),"/")</f>
        <v>/</v>
      </c>
      <c r="I26" s="18"/>
    </row>
    <row r="27" spans="1:9" ht="15.75">
      <c r="A27" s="105"/>
      <c r="B27" s="105"/>
      <c r="C27" s="21"/>
      <c r="D27" s="20" t="str">
        <f t="shared" si="0"/>
        <v>/</v>
      </c>
      <c r="E27" s="21"/>
      <c r="F27" s="20" t="str">
        <f t="shared" si="1"/>
        <v>/</v>
      </c>
      <c r="G27" s="21"/>
      <c r="H27" s="20" t="str">
        <f t="shared" si="2"/>
        <v>/</v>
      </c>
      <c r="I27" s="18"/>
    </row>
    <row r="28" spans="1:9" ht="15.75">
      <c r="A28" s="105"/>
      <c r="B28" s="105"/>
      <c r="C28" s="21"/>
      <c r="D28" s="20" t="str">
        <f t="shared" si="0"/>
        <v>/</v>
      </c>
      <c r="E28" s="21"/>
      <c r="F28" s="20" t="str">
        <f t="shared" si="1"/>
        <v>/</v>
      </c>
      <c r="G28" s="21"/>
      <c r="H28" s="20" t="str">
        <f t="shared" si="2"/>
        <v>/</v>
      </c>
      <c r="I28" s="18"/>
    </row>
    <row r="29" spans="1:9" ht="15.75">
      <c r="A29" s="105"/>
      <c r="B29" s="105"/>
      <c r="C29" s="21"/>
      <c r="D29" s="20" t="str">
        <f t="shared" si="0"/>
        <v>/</v>
      </c>
      <c r="E29" s="21"/>
      <c r="F29" s="20" t="str">
        <f t="shared" si="1"/>
        <v>/</v>
      </c>
      <c r="G29" s="21"/>
      <c r="H29" s="20" t="str">
        <f t="shared" si="2"/>
        <v>/</v>
      </c>
      <c r="I29" s="18"/>
    </row>
    <row r="30" spans="1:9" ht="15.75">
      <c r="A30" s="105"/>
      <c r="B30" s="105"/>
      <c r="C30" s="21"/>
      <c r="D30" s="20" t="str">
        <f t="shared" si="0"/>
        <v>/</v>
      </c>
      <c r="E30" s="21"/>
      <c r="F30" s="20" t="str">
        <f>IF(ISNUMBER(E30),IF((E30/4)-INT(E30/4)=0,INT(E30/4),IF(((E30/4)-INT(E30/4))&lt;=0.5,INT(E30/4)+0.5,INT(E30/4)+1)),"/")</f>
        <v>/</v>
      </c>
      <c r="G30" s="21"/>
      <c r="H30" s="20" t="str">
        <f>IF(ISNUMBER(G30),IF((G30/2)-INT(G30/2)=0,INT(G30/2),IF(((G30/2)-INT(G30/2))&lt;=0.5,INT(G30/2)+0.5,INT(G30/2)+1)),"/")</f>
        <v>/</v>
      </c>
      <c r="I30" s="18"/>
    </row>
    <row r="31" spans="1:9" ht="15.75">
      <c r="A31" s="105"/>
      <c r="B31" s="105"/>
      <c r="C31" s="21"/>
      <c r="D31" s="20" t="str">
        <f t="shared" si="0"/>
        <v>/</v>
      </c>
      <c r="E31" s="21"/>
      <c r="F31" s="20" t="str">
        <f t="shared" si="1"/>
        <v>/</v>
      </c>
      <c r="G31" s="21"/>
      <c r="H31" s="20" t="str">
        <f t="shared" si="2"/>
        <v>/</v>
      </c>
      <c r="I31" s="18"/>
    </row>
    <row r="32" spans="1:9" ht="15.75">
      <c r="A32" s="105"/>
      <c r="B32" s="105"/>
      <c r="C32" s="21"/>
      <c r="D32" s="20" t="str">
        <f t="shared" si="0"/>
        <v>/</v>
      </c>
      <c r="E32" s="21"/>
      <c r="F32" s="20" t="str">
        <f t="shared" si="1"/>
        <v>/</v>
      </c>
      <c r="G32" s="21"/>
      <c r="H32" s="20" t="str">
        <f t="shared" si="2"/>
        <v>/</v>
      </c>
      <c r="I32" s="18"/>
    </row>
    <row r="33" spans="1:9" ht="15.75">
      <c r="A33" s="105"/>
      <c r="B33" s="105"/>
      <c r="C33" s="21"/>
      <c r="D33" s="20" t="str">
        <f t="shared" si="0"/>
        <v>/</v>
      </c>
      <c r="E33" s="21"/>
      <c r="F33" s="20" t="str">
        <f t="shared" si="1"/>
        <v>/</v>
      </c>
      <c r="G33" s="21"/>
      <c r="H33" s="20" t="str">
        <f t="shared" si="2"/>
        <v>/</v>
      </c>
      <c r="I33" s="18"/>
    </row>
    <row r="34" spans="1:9" ht="15.75">
      <c r="A34" s="105"/>
      <c r="B34" s="105"/>
      <c r="C34" s="21"/>
      <c r="D34" s="20" t="str">
        <f t="shared" si="0"/>
        <v>/</v>
      </c>
      <c r="E34" s="21"/>
      <c r="F34" s="20" t="str">
        <f>IF(ISNUMBER(E34),IF((E34/4)-INT(E34/4)=0,INT(E34/4),IF(((E34/4)-INT(E34/4))&lt;=0.5,INT(E34/4)+0.5,INT(E34/4)+1)),"/")</f>
        <v>/</v>
      </c>
      <c r="G34" s="21"/>
      <c r="H34" s="20" t="str">
        <f>IF(ISNUMBER(G34),IF((G34/2)-INT(G34/2)=0,INT(G34/2),IF(((G34/2)-INT(G34/2))&lt;=0.5,INT(G34/2)+0.5,INT(G34/2)+1)),"/")</f>
        <v>/</v>
      </c>
      <c r="I34" s="18"/>
    </row>
    <row r="35" spans="1:9" ht="15.75">
      <c r="A35" s="105"/>
      <c r="B35" s="105"/>
      <c r="C35" s="21"/>
      <c r="D35" s="20" t="str">
        <f t="shared" si="0"/>
        <v>/</v>
      </c>
      <c r="E35" s="21"/>
      <c r="F35" s="20" t="str">
        <f t="shared" si="1"/>
        <v>/</v>
      </c>
      <c r="G35" s="21"/>
      <c r="H35" s="20" t="str">
        <f t="shared" si="2"/>
        <v>/</v>
      </c>
      <c r="I35" s="18"/>
    </row>
    <row r="36" spans="1:9" ht="15.75">
      <c r="A36" s="105"/>
      <c r="B36" s="105"/>
      <c r="C36" s="21"/>
      <c r="D36" s="20" t="str">
        <f t="shared" si="0"/>
        <v>/</v>
      </c>
      <c r="E36" s="21"/>
      <c r="F36" s="20" t="str">
        <f>IF(ISNUMBER(E36),IF((E36/4)-INT(E36/4)=0,INT(E36/4),IF(((E36/4)-INT(E36/4))&lt;=0.5,INT(E36/4)+0.5,INT(E36/4)+1)),"/")</f>
        <v>/</v>
      </c>
      <c r="G36" s="21"/>
      <c r="H36" s="20" t="str">
        <f>IF(ISNUMBER(G36),IF((G36/2)-INT(G36/2)=0,INT(G36/2),IF(((G36/2)-INT(G36/2))&lt;=0.5,INT(G36/2)+0.5,INT(G36/2)+1)),"/")</f>
        <v>/</v>
      </c>
      <c r="I36" s="18"/>
    </row>
    <row r="37" spans="1:9" ht="15.75">
      <c r="A37" s="105"/>
      <c r="B37" s="105"/>
      <c r="C37" s="21"/>
      <c r="D37" s="20" t="str">
        <f t="shared" si="0"/>
        <v>/</v>
      </c>
      <c r="E37" s="21"/>
      <c r="F37" s="20" t="str">
        <f t="shared" si="1"/>
        <v>/</v>
      </c>
      <c r="G37" s="21"/>
      <c r="H37" s="20" t="str">
        <f t="shared" si="2"/>
        <v>/</v>
      </c>
      <c r="I37" s="18"/>
    </row>
    <row r="38" spans="1:9" ht="15.75">
      <c r="A38" s="105"/>
      <c r="B38" s="105"/>
      <c r="C38" s="21"/>
      <c r="D38" s="20" t="str">
        <f t="shared" si="0"/>
        <v>/</v>
      </c>
      <c r="E38" s="21"/>
      <c r="F38" s="20" t="str">
        <f>IF(ISNUMBER(E38),IF((E38/4)-INT(E38/4)=0,INT(E38/4),IF(((E38/4)-INT(E38/4))&lt;=0.5,INT(E38/4)+0.5,INT(E38/4)+1)),"/")</f>
        <v>/</v>
      </c>
      <c r="G38" s="21"/>
      <c r="H38" s="20" t="str">
        <f t="shared" si="2"/>
        <v>/</v>
      </c>
      <c r="I38" s="18"/>
    </row>
    <row r="39" spans="1:9" ht="15.75">
      <c r="A39" s="105"/>
      <c r="B39" s="105"/>
      <c r="C39" s="21"/>
      <c r="D39" s="20" t="str">
        <f t="shared" si="0"/>
        <v>/</v>
      </c>
      <c r="E39" s="21"/>
      <c r="F39" s="20" t="str">
        <f>IF(ISNUMBER(E39),IF((E39/4)-INT(E39/4)=0,INT(E39/4),IF(((E39/4)-INT(E39/4))&lt;=0.5,INT(E39/4)+0.5,INT(E39/4)+1)),"/")</f>
        <v>/</v>
      </c>
      <c r="G39" s="21"/>
      <c r="H39" s="20" t="str">
        <f>IF(ISNUMBER(G39),IF((G39/2)-INT(G39/2)=0,INT(G39/2),IF(((G39/2)-INT(G39/2))&lt;=0.5,INT(G39/2)+0.5,INT(G39/2)+1)),"/")</f>
        <v>/</v>
      </c>
      <c r="I39" s="18"/>
    </row>
    <row r="40" spans="1:9" ht="16.5" thickBot="1">
      <c r="A40" s="105"/>
      <c r="B40" s="105"/>
      <c r="C40" s="21"/>
      <c r="D40" s="20" t="str">
        <f t="shared" si="0"/>
        <v>/</v>
      </c>
      <c r="E40" s="21"/>
      <c r="F40" s="20" t="str">
        <f>IF(ISNUMBER(E40),IF((E40/4)-INT(E40/4)=0,INT(E40/4),IF(((E40/4)-INT(E40/4))&lt;=0.5,INT(E40/4)+0.5,INT(E40/4)+1)),"/")</f>
        <v>/</v>
      </c>
      <c r="G40" s="21"/>
      <c r="H40" s="20" t="str">
        <f t="shared" si="2"/>
        <v>/</v>
      </c>
      <c r="I40" s="19"/>
    </row>
    <row r="41" spans="1:9" ht="19.5" customHeight="1">
      <c r="A41" s="2"/>
      <c r="B41" s="10" t="s">
        <v>6</v>
      </c>
      <c r="C41" s="7" t="e">
        <f aca="true" t="shared" si="3" ref="C41:H41">AVERAGE(C12:C40)</f>
        <v>#DIV/0!</v>
      </c>
      <c r="D41" s="13" t="e">
        <f t="shared" si="3"/>
        <v>#DIV/0!</v>
      </c>
      <c r="E41" s="7" t="e">
        <f t="shared" si="3"/>
        <v>#DIV/0!</v>
      </c>
      <c r="F41" s="13" t="e">
        <f t="shared" si="3"/>
        <v>#DIV/0!</v>
      </c>
      <c r="G41" s="7" t="e">
        <f t="shared" si="3"/>
        <v>#DIV/0!</v>
      </c>
      <c r="H41" s="13" t="e">
        <f t="shared" si="3"/>
        <v>#DIV/0!</v>
      </c>
      <c r="I41" s="8"/>
    </row>
    <row r="42" spans="1:9" ht="19.5" customHeight="1">
      <c r="A42" s="2"/>
      <c r="B42" s="11" t="s">
        <v>1</v>
      </c>
      <c r="C42" s="14">
        <f aca="true" t="shared" si="4" ref="C42:H42">MIN(C12:C40)</f>
        <v>0</v>
      </c>
      <c r="D42" s="15">
        <f t="shared" si="4"/>
        <v>0</v>
      </c>
      <c r="E42" s="14">
        <f t="shared" si="4"/>
        <v>0</v>
      </c>
      <c r="F42" s="15">
        <f t="shared" si="4"/>
        <v>0</v>
      </c>
      <c r="G42" s="14">
        <f t="shared" si="4"/>
        <v>0</v>
      </c>
      <c r="H42" s="15">
        <f t="shared" si="4"/>
        <v>0</v>
      </c>
      <c r="I42" s="3"/>
    </row>
    <row r="43" spans="1:9" ht="19.5" customHeight="1" thickBot="1">
      <c r="A43" s="2"/>
      <c r="B43" s="12" t="s">
        <v>5</v>
      </c>
      <c r="C43" s="16">
        <f aca="true" t="shared" si="5" ref="C43:H43">MAX(C12:C40)</f>
        <v>0</v>
      </c>
      <c r="D43" s="17">
        <f t="shared" si="5"/>
        <v>0</v>
      </c>
      <c r="E43" s="16">
        <f t="shared" si="5"/>
        <v>0</v>
      </c>
      <c r="F43" s="17">
        <f t="shared" si="5"/>
        <v>0</v>
      </c>
      <c r="G43" s="16">
        <f t="shared" si="5"/>
        <v>0</v>
      </c>
      <c r="H43" s="17">
        <f t="shared" si="5"/>
        <v>0</v>
      </c>
      <c r="I43" s="6"/>
    </row>
    <row r="45" spans="1:6" ht="12.75">
      <c r="A45" s="23" t="s">
        <v>27</v>
      </c>
      <c r="B45" s="23"/>
      <c r="C45" s="24"/>
      <c r="D45" s="24"/>
      <c r="E45" s="24"/>
      <c r="F45" s="23" t="s">
        <v>28</v>
      </c>
    </row>
    <row r="46" spans="1:6" ht="12.75">
      <c r="A46" s="23" t="s">
        <v>29</v>
      </c>
      <c r="B46" s="23"/>
      <c r="C46" s="24"/>
      <c r="D46" s="24"/>
      <c r="E46" s="24"/>
      <c r="F46" s="23" t="s">
        <v>29</v>
      </c>
    </row>
  </sheetData>
  <sheetProtection selectLockedCells="1"/>
  <mergeCells count="22">
    <mergeCell ref="C6:I6"/>
    <mergeCell ref="C4:I4"/>
    <mergeCell ref="C10:D10"/>
    <mergeCell ref="C7:I7"/>
    <mergeCell ref="C9:D9"/>
    <mergeCell ref="I10:I11"/>
    <mergeCell ref="A1:I1"/>
    <mergeCell ref="A6:B6"/>
    <mergeCell ref="A2:I2"/>
    <mergeCell ref="A3:I3"/>
    <mergeCell ref="A4:B4"/>
    <mergeCell ref="C5:I5"/>
    <mergeCell ref="G10:H10"/>
    <mergeCell ref="G8:H8"/>
    <mergeCell ref="G9:H9"/>
    <mergeCell ref="E9:F9"/>
    <mergeCell ref="A8:B10"/>
    <mergeCell ref="A5:B5"/>
    <mergeCell ref="A7:B7"/>
    <mergeCell ref="E8:F8"/>
    <mergeCell ref="C8:D8"/>
    <mergeCell ref="E10:F10"/>
  </mergeCells>
  <dataValidations count="1">
    <dataValidation type="list" allowBlank="1" showInputMessage="1" showErrorMessage="1" promptTitle="Etablissement" sqref="C4">
      <formula1>Etablissement</formula1>
    </dataValidation>
  </dataValidations>
  <printOptions horizontalCentered="1" verticalCentered="1"/>
  <pageMargins left="0.1968503937007874" right="0.1968503937007874" top="0.6299212598425197" bottom="0.8267716535433072" header="0.35433070866141736" footer="0.5118110236220472"/>
  <pageSetup fitToHeight="1" fitToWidth="1" horizontalDpi="600" verticalDpi="600" orientation="landscape" paperSize="9" scale="55" r:id="rId2"/>
  <headerFooter alignWithMargins="0">
    <oddHeader>&amp;L&amp;G&amp;C&amp;16Académie de Bordeaux - Baccalauréat Gestion-Administration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zoomScale="131" zoomScaleNormal="131" zoomScalePageLayoutView="0" workbookViewId="0" topLeftCell="A1">
      <selection activeCell="E18" sqref="E18"/>
    </sheetView>
  </sheetViews>
  <sheetFormatPr defaultColWidth="11.421875" defaultRowHeight="12.75"/>
  <cols>
    <col min="1" max="1" width="37.28125" style="0" customWidth="1"/>
    <col min="2" max="2" width="14.8515625" style="0" customWidth="1"/>
    <col min="8" max="8" width="21.140625" style="0" customWidth="1"/>
    <col min="10" max="10" width="23.140625" style="0" customWidth="1"/>
  </cols>
  <sheetData>
    <row r="1" spans="1:3" ht="12.75">
      <c r="A1" t="s">
        <v>84</v>
      </c>
      <c r="B1" s="79" t="s">
        <v>62</v>
      </c>
      <c r="C1" s="79" t="s">
        <v>67</v>
      </c>
    </row>
    <row r="2" spans="1:9" ht="15">
      <c r="A2" s="79" t="s">
        <v>82</v>
      </c>
      <c r="B2" s="79" t="s">
        <v>63</v>
      </c>
      <c r="C2" s="79" t="s">
        <v>65</v>
      </c>
      <c r="H2" s="102"/>
      <c r="I2" s="102"/>
    </row>
    <row r="3" spans="1:9" ht="15">
      <c r="A3" s="79" t="s">
        <v>83</v>
      </c>
      <c r="B3" s="79" t="s">
        <v>64</v>
      </c>
      <c r="C3" s="79" t="s">
        <v>66</v>
      </c>
      <c r="H3" s="102"/>
      <c r="I3" s="102"/>
    </row>
    <row r="4" spans="1:9" ht="15">
      <c r="A4" s="79" t="s">
        <v>85</v>
      </c>
      <c r="C4" s="79" t="s">
        <v>68</v>
      </c>
      <c r="H4" s="102"/>
      <c r="I4" s="102"/>
    </row>
    <row r="5" spans="1:9" ht="15">
      <c r="A5" s="79" t="s">
        <v>86</v>
      </c>
      <c r="C5" s="79" t="s">
        <v>69</v>
      </c>
      <c r="H5" s="102"/>
      <c r="I5" s="102"/>
    </row>
    <row r="6" spans="1:9" ht="15">
      <c r="A6" s="104" t="s">
        <v>111</v>
      </c>
      <c r="C6" s="79"/>
      <c r="H6" s="102"/>
      <c r="I6" s="102"/>
    </row>
    <row r="7" spans="1:9" ht="15">
      <c r="A7" s="79" t="s">
        <v>87</v>
      </c>
      <c r="C7" s="79" t="s">
        <v>70</v>
      </c>
      <c r="H7" s="102"/>
      <c r="I7" s="102"/>
    </row>
    <row r="8" spans="1:9" ht="15">
      <c r="A8" s="79" t="s">
        <v>88</v>
      </c>
      <c r="C8" s="79" t="s">
        <v>71</v>
      </c>
      <c r="H8" s="102"/>
      <c r="I8" s="102"/>
    </row>
    <row r="9" spans="1:9" ht="15">
      <c r="A9" s="79" t="s">
        <v>89</v>
      </c>
      <c r="C9" s="79" t="s">
        <v>79</v>
      </c>
      <c r="H9" s="102"/>
      <c r="I9" s="102"/>
    </row>
    <row r="10" spans="1:10" ht="15">
      <c r="A10" s="79" t="s">
        <v>90</v>
      </c>
      <c r="C10" s="79" t="s">
        <v>80</v>
      </c>
      <c r="H10" s="102"/>
      <c r="I10" s="102"/>
      <c r="J10" s="101"/>
    </row>
    <row r="11" spans="1:10" ht="15">
      <c r="A11" s="79" t="s">
        <v>91</v>
      </c>
      <c r="C11" s="79" t="s">
        <v>72</v>
      </c>
      <c r="H11" s="102"/>
      <c r="I11" s="102"/>
      <c r="J11" s="101"/>
    </row>
    <row r="12" spans="1:10" ht="15">
      <c r="A12" s="79" t="s">
        <v>92</v>
      </c>
      <c r="C12" s="79" t="s">
        <v>73</v>
      </c>
      <c r="H12" s="102"/>
      <c r="I12" s="102"/>
      <c r="J12" s="101"/>
    </row>
    <row r="13" spans="1:10" ht="15">
      <c r="A13" s="79" t="s">
        <v>93</v>
      </c>
      <c r="C13" s="79" t="s">
        <v>74</v>
      </c>
      <c r="H13" s="102"/>
      <c r="I13" s="102"/>
      <c r="J13" s="101"/>
    </row>
    <row r="14" spans="1:10" ht="15">
      <c r="A14" s="79" t="s">
        <v>94</v>
      </c>
      <c r="C14" s="79" t="s">
        <v>75</v>
      </c>
      <c r="H14" s="102"/>
      <c r="I14" s="102"/>
      <c r="J14" s="101"/>
    </row>
    <row r="15" spans="1:10" ht="15">
      <c r="A15" s="79" t="s">
        <v>95</v>
      </c>
      <c r="C15" s="79" t="s">
        <v>76</v>
      </c>
      <c r="H15" s="102"/>
      <c r="I15" s="102"/>
      <c r="J15" s="101"/>
    </row>
    <row r="16" spans="1:10" ht="15">
      <c r="A16" s="79" t="s">
        <v>96</v>
      </c>
      <c r="C16" s="79" t="s">
        <v>77</v>
      </c>
      <c r="H16" s="102"/>
      <c r="I16" s="102"/>
      <c r="J16" s="101"/>
    </row>
    <row r="17" spans="1:10" ht="15">
      <c r="A17" s="79" t="s">
        <v>97</v>
      </c>
      <c r="C17" s="79" t="s">
        <v>78</v>
      </c>
      <c r="H17" s="102"/>
      <c r="I17" s="102"/>
      <c r="J17" s="101"/>
    </row>
    <row r="18" spans="1:10" ht="15">
      <c r="A18" s="79" t="s">
        <v>98</v>
      </c>
      <c r="H18" s="102"/>
      <c r="I18" s="102"/>
      <c r="J18" s="101"/>
    </row>
    <row r="19" spans="1:10" ht="15">
      <c r="A19" s="79" t="s">
        <v>99</v>
      </c>
      <c r="H19" s="102"/>
      <c r="I19" s="102"/>
      <c r="J19" s="101"/>
    </row>
    <row r="20" spans="1:10" ht="15">
      <c r="A20" s="79" t="s">
        <v>100</v>
      </c>
      <c r="H20" s="102"/>
      <c r="I20" s="102"/>
      <c r="J20" s="101"/>
    </row>
    <row r="21" spans="1:10" ht="15">
      <c r="A21" s="104" t="s">
        <v>120</v>
      </c>
      <c r="H21" s="102"/>
      <c r="I21" s="102"/>
      <c r="J21" s="101"/>
    </row>
    <row r="22" spans="1:10" ht="15">
      <c r="A22" s="104" t="s">
        <v>110</v>
      </c>
      <c r="H22" s="102"/>
      <c r="I22" s="102"/>
      <c r="J22" s="101"/>
    </row>
    <row r="23" spans="1:10" ht="15">
      <c r="A23" s="104" t="s">
        <v>112</v>
      </c>
      <c r="H23" s="102"/>
      <c r="I23" s="102"/>
      <c r="J23" s="101"/>
    </row>
    <row r="24" spans="1:10" ht="15">
      <c r="A24" s="104" t="s">
        <v>113</v>
      </c>
      <c r="H24" s="102"/>
      <c r="I24" s="102"/>
      <c r="J24" s="101"/>
    </row>
    <row r="25" spans="1:10" ht="15">
      <c r="A25" s="103" t="s">
        <v>101</v>
      </c>
      <c r="H25" s="102"/>
      <c r="I25" s="102"/>
      <c r="J25" s="101"/>
    </row>
    <row r="26" spans="1:10" ht="12.75">
      <c r="A26" s="79" t="s">
        <v>102</v>
      </c>
      <c r="J26" s="101"/>
    </row>
    <row r="27" spans="1:10" ht="12.75">
      <c r="A27" s="79" t="s">
        <v>103</v>
      </c>
      <c r="J27" s="101"/>
    </row>
    <row r="28" spans="1:10" ht="12.75">
      <c r="A28" s="103" t="s">
        <v>115</v>
      </c>
      <c r="J28" s="101"/>
    </row>
    <row r="29" spans="1:10" ht="12.75">
      <c r="A29" s="103" t="s">
        <v>104</v>
      </c>
      <c r="J29" s="101"/>
    </row>
    <row r="30" spans="1:10" ht="12.75">
      <c r="A30" s="79" t="s">
        <v>105</v>
      </c>
      <c r="J30" s="101"/>
    </row>
    <row r="31" ht="12.75">
      <c r="A31" s="79" t="s">
        <v>106</v>
      </c>
    </row>
    <row r="32" ht="12.75">
      <c r="A32" s="104" t="s">
        <v>114</v>
      </c>
    </row>
    <row r="33" ht="12.75">
      <c r="A33" s="104" t="s">
        <v>116</v>
      </c>
    </row>
    <row r="34" ht="12.75">
      <c r="A34" s="103" t="s">
        <v>107</v>
      </c>
    </row>
    <row r="35" ht="12.75">
      <c r="A35" s="79" t="s">
        <v>108</v>
      </c>
    </row>
    <row r="36" ht="12.75">
      <c r="A36" s="79" t="s">
        <v>109</v>
      </c>
    </row>
    <row r="37" ht="12.75">
      <c r="A37" s="104" t="s">
        <v>117</v>
      </c>
    </row>
    <row r="38" ht="12.75">
      <c r="A38" s="104" t="s">
        <v>118</v>
      </c>
    </row>
    <row r="39" ht="12.75">
      <c r="A39" s="104" t="s">
        <v>119</v>
      </c>
    </row>
    <row r="41" ht="12.75">
      <c r="A41" s="103"/>
    </row>
    <row r="42" ht="12.75">
      <c r="A42" s="103"/>
    </row>
    <row r="43" ht="12.75">
      <c r="A43" s="103"/>
    </row>
    <row r="44" ht="12.75">
      <c r="J44" s="101"/>
    </row>
    <row r="45" ht="12.75">
      <c r="J45" s="101"/>
    </row>
    <row r="46" ht="12.75">
      <c r="J46" s="101"/>
    </row>
    <row r="47" ht="12.75">
      <c r="J47" s="101"/>
    </row>
    <row r="48" ht="12.75">
      <c r="J48" s="101"/>
    </row>
    <row r="49" ht="12.75">
      <c r="J49" s="101"/>
    </row>
    <row r="50" ht="12.75">
      <c r="J50" s="101"/>
    </row>
    <row r="51" ht="12.75">
      <c r="J51" s="101"/>
    </row>
    <row r="52" ht="12.75">
      <c r="J52" s="101"/>
    </row>
    <row r="53" ht="12.75">
      <c r="J53" s="101"/>
    </row>
    <row r="54" ht="12.75">
      <c r="J54" s="101"/>
    </row>
    <row r="55" ht="12.75">
      <c r="J55" s="101"/>
    </row>
    <row r="56" ht="12.75">
      <c r="J56" s="101"/>
    </row>
    <row r="57" ht="12.75">
      <c r="J57" s="101"/>
    </row>
    <row r="58" ht="12.75">
      <c r="J58" s="101"/>
    </row>
    <row r="59" ht="12.75">
      <c r="J59" s="101"/>
    </row>
    <row r="70" ht="12.75">
      <c r="J70" s="101"/>
    </row>
    <row r="71" ht="12.75">
      <c r="J71" s="101"/>
    </row>
    <row r="72" ht="12.75">
      <c r="J72" s="101"/>
    </row>
    <row r="73" ht="12.75">
      <c r="J73" s="101"/>
    </row>
    <row r="74" ht="12.75">
      <c r="J74" s="101"/>
    </row>
    <row r="75" ht="12.75">
      <c r="J75" s="101"/>
    </row>
    <row r="76" ht="12.75">
      <c r="J76" s="101"/>
    </row>
    <row r="77" ht="12.75">
      <c r="J77" s="101"/>
    </row>
    <row r="78" ht="12.75">
      <c r="J78" s="101"/>
    </row>
    <row r="79" ht="12.75">
      <c r="J79" s="101"/>
    </row>
    <row r="90" ht="12.75">
      <c r="J90" s="101"/>
    </row>
    <row r="91" ht="12.75">
      <c r="J91" s="101"/>
    </row>
    <row r="92" ht="12.75">
      <c r="J92" s="101"/>
    </row>
    <row r="93" ht="12.75">
      <c r="J93" s="101"/>
    </row>
    <row r="94" ht="12.75">
      <c r="J94" s="101"/>
    </row>
    <row r="95" ht="12.75">
      <c r="J95" s="101"/>
    </row>
    <row r="96" ht="12.75">
      <c r="J96" s="101"/>
    </row>
    <row r="97" ht="12.75">
      <c r="J97" s="101"/>
    </row>
    <row r="98" ht="12.75">
      <c r="J98" s="101"/>
    </row>
    <row r="99" ht="12.75">
      <c r="J99" s="101"/>
    </row>
    <row r="100" ht="12.75">
      <c r="J100" s="101"/>
    </row>
    <row r="101" ht="12.75">
      <c r="J101" s="101"/>
    </row>
    <row r="102" ht="12.75">
      <c r="J102" s="101"/>
    </row>
    <row r="114" ht="12.75">
      <c r="J114" s="101"/>
    </row>
    <row r="115" ht="12.75">
      <c r="J115" s="101"/>
    </row>
    <row r="116" ht="12.75">
      <c r="J116" s="101"/>
    </row>
    <row r="117" ht="12.75">
      <c r="J117" s="101"/>
    </row>
    <row r="118" ht="12.75">
      <c r="J118" s="101"/>
    </row>
    <row r="119" ht="12.75">
      <c r="J119" s="101"/>
    </row>
    <row r="120" ht="12.75">
      <c r="J120" s="101"/>
    </row>
    <row r="121" ht="12.75">
      <c r="J121" s="101"/>
    </row>
    <row r="122" ht="12.75">
      <c r="J122" s="101"/>
    </row>
    <row r="123" ht="12.75">
      <c r="J123" s="101"/>
    </row>
    <row r="124" ht="12.75">
      <c r="J124" s="101"/>
    </row>
    <row r="125" ht="12.75">
      <c r="J125" s="101"/>
    </row>
    <row r="126" ht="12.75">
      <c r="J126" s="101"/>
    </row>
    <row r="127" ht="12.75">
      <c r="J127" s="101"/>
    </row>
    <row r="128" ht="12.75">
      <c r="J128" s="101"/>
    </row>
    <row r="129" ht="12.75">
      <c r="J129" s="101"/>
    </row>
    <row r="130" ht="12.75">
      <c r="J130" s="101"/>
    </row>
  </sheetData>
  <sheetProtection/>
  <printOptions/>
  <pageMargins left="0.787401575" right="0.787401575" top="0.984251969" bottom="0.98425196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Jocelyn Grivaud</cp:lastModifiedBy>
  <cp:lastPrinted>2018-01-29T12:58:44Z</cp:lastPrinted>
  <dcterms:created xsi:type="dcterms:W3CDTF">2006-06-07T06:36:39Z</dcterms:created>
  <dcterms:modified xsi:type="dcterms:W3CDTF">2018-02-06T16:06:08Z</dcterms:modified>
  <cp:category/>
  <cp:version/>
  <cp:contentType/>
  <cp:contentStatus/>
</cp:coreProperties>
</file>