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30" activeTab="0"/>
  </bookViews>
  <sheets>
    <sheet name="mise à jour des données" sheetId="1" r:id="rId1"/>
    <sheet name="argumentaire" sheetId="2" r:id="rId2"/>
  </sheets>
  <definedNames>
    <definedName name="_xlnm.Print_Area" localSheetId="1">'argumentaire'!$A$1:$H$72</definedName>
    <definedName name="_xlnm.Print_Area" localSheetId="0">'mise à jour des données'!$A$1:$E$49</definedName>
  </definedNames>
  <calcPr fullCalcOnLoad="1"/>
</workbook>
</file>

<file path=xl/comments2.xml><?xml version="1.0" encoding="utf-8"?>
<comments xmlns="http://schemas.openxmlformats.org/spreadsheetml/2006/main">
  <authors>
    <author>YVES DEGEUSE</author>
  </authors>
  <commentList>
    <comment ref="B1" authorId="0">
      <text>
        <r>
          <rPr>
            <b/>
            <u val="single"/>
            <sz val="9"/>
            <rFont val="Tahoma"/>
            <family val="2"/>
          </rPr>
          <t>Document à envoyer</t>
        </r>
        <r>
          <rPr>
            <b/>
            <sz val="9"/>
            <rFont val="Tahoma"/>
            <family val="2"/>
          </rPr>
          <t>: 
au service des examens d'EPS du RECTORAT</t>
        </r>
        <r>
          <rPr>
            <sz val="9"/>
            <rFont val="Tahoma"/>
            <family val="2"/>
          </rPr>
          <t xml:space="preserve"> (joint aux bordereaux de notation)
et </t>
        </r>
        <r>
          <rPr>
            <b/>
            <sz val="9"/>
            <rFont val="Tahoma"/>
            <family val="2"/>
          </rPr>
          <t xml:space="preserve">
au Conseiller Technique en charge des examens du département.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<sst xmlns="http://schemas.openxmlformats.org/spreadsheetml/2006/main" count="92" uniqueCount="83">
  <si>
    <t>Moyenne  générale  Filles :</t>
  </si>
  <si>
    <t>Justifications :</t>
  </si>
  <si>
    <t xml:space="preserve"> Moyenne générale  Garçons :</t>
  </si>
  <si>
    <t>Ecart :  Moyenne filles /  Moyenne Garçons :</t>
  </si>
  <si>
    <t>Moyenne de l'Etablissement:  (Garçons et Filles)</t>
  </si>
  <si>
    <t>1)</t>
  </si>
  <si>
    <t>Relevé des données</t>
  </si>
  <si>
    <t>2)</t>
  </si>
  <si>
    <t>ETABLISSEMENT :</t>
  </si>
  <si>
    <t>EVALUATION</t>
  </si>
  <si>
    <t>ARGUMENTAIRE:</t>
  </si>
  <si>
    <t>Désignation des APSA:</t>
  </si>
  <si>
    <t>Moyenne de l'APSA:</t>
  </si>
  <si>
    <t>Moyenne  Filles :</t>
  </si>
  <si>
    <t>Moyenne Garçons :</t>
  </si>
  <si>
    <t>-Autres:</t>
  </si>
  <si>
    <t>BAC GENERAL</t>
  </si>
  <si>
    <t>BAC TECHNOLOGIQUE</t>
  </si>
  <si>
    <t>BACS GEN et TECHNO</t>
  </si>
  <si>
    <t>CAP</t>
  </si>
  <si>
    <t>ANNEE</t>
  </si>
  <si>
    <t>TYPE D'EXAMEN</t>
  </si>
  <si>
    <t>SERIE S</t>
  </si>
  <si>
    <t>SERIE L</t>
  </si>
  <si>
    <t>SERIE STI</t>
  </si>
  <si>
    <t>SERIE STG</t>
  </si>
  <si>
    <t>SERIES S, STI, STG</t>
  </si>
  <si>
    <t>DESIGNATION DES APSA</t>
  </si>
  <si>
    <t>acrosport</t>
  </si>
  <si>
    <t>aérobic</t>
  </si>
  <si>
    <t>arts du cirque</t>
  </si>
  <si>
    <t>aviron</t>
  </si>
  <si>
    <t>badminton</t>
  </si>
  <si>
    <t>basket</t>
  </si>
  <si>
    <t>boxe française</t>
  </si>
  <si>
    <t>chorégraphie collective</t>
  </si>
  <si>
    <t>course de durée</t>
  </si>
  <si>
    <t>course d'orientation</t>
  </si>
  <si>
    <t>demi-fond</t>
  </si>
  <si>
    <t>disque</t>
  </si>
  <si>
    <t>escalade</t>
  </si>
  <si>
    <t>football</t>
  </si>
  <si>
    <t>gymnastique</t>
  </si>
  <si>
    <t>haies</t>
  </si>
  <si>
    <t>handball</t>
  </si>
  <si>
    <t>javelot</t>
  </si>
  <si>
    <t>judo</t>
  </si>
  <si>
    <t>musculation</t>
  </si>
  <si>
    <t>natation</t>
  </si>
  <si>
    <t>pelote basque</t>
  </si>
  <si>
    <t>pentabond</t>
  </si>
  <si>
    <t>relais vitesse</t>
  </si>
  <si>
    <t>rugby</t>
  </si>
  <si>
    <t>sauvetage</t>
  </si>
  <si>
    <t>step</t>
  </si>
  <si>
    <t>tennis de table</t>
  </si>
  <si>
    <t>tir à l'arc</t>
  </si>
  <si>
    <t>volley</t>
  </si>
  <si>
    <r>
      <t>-Elèves absents lors des évaluations:</t>
    </r>
    <r>
      <rPr>
        <sz val="11"/>
        <color indexed="8"/>
        <rFont val="Arial"/>
        <family val="2"/>
      </rPr>
      <t xml:space="preserve"> (nombre important de "0" faussant la moyenne)</t>
    </r>
  </si>
  <si>
    <r>
      <t>-Programmation des APSA:</t>
    </r>
    <r>
      <rPr>
        <sz val="11"/>
        <color indexed="8"/>
        <rFont val="Arial"/>
        <family val="2"/>
      </rPr>
      <t xml:space="preserve"> (majorité d'APSA "masculines" …)</t>
    </r>
  </si>
  <si>
    <t xml:space="preserve">-Inaptitudes (totales et partielles): </t>
  </si>
  <si>
    <r>
      <t>-Vécu dans le bassin de formation:</t>
    </r>
    <r>
      <rPr>
        <sz val="11"/>
        <color indexed="8"/>
        <rFont val="Arial"/>
        <family val="2"/>
      </rPr>
      <t> (spécificité de l'établissement, section sportive, UNSS, environnement sportif...)</t>
    </r>
  </si>
  <si>
    <r>
      <t>Sur les activités dont les résultats sont élevés</t>
    </r>
    <r>
      <rPr>
        <sz val="11"/>
        <color indexed="8"/>
        <rFont val="Arial"/>
        <family val="2"/>
      </rPr>
      <t xml:space="preserve">  (</t>
    </r>
    <r>
      <rPr>
        <i/>
        <sz val="11"/>
        <color indexed="8"/>
        <rFont val="Arial"/>
        <family val="2"/>
      </rPr>
      <t>par rapport aux moyennes académiques</t>
    </r>
    <r>
      <rPr>
        <sz val="11"/>
        <color indexed="8"/>
        <rFont val="Arial"/>
        <family val="2"/>
      </rPr>
      <t>)</t>
    </r>
  </si>
  <si>
    <r>
      <t>Sur les activités dont les résultats sont faibles</t>
    </r>
    <r>
      <rPr>
        <sz val="11"/>
        <color indexed="8"/>
        <rFont val="Arial"/>
        <family val="2"/>
      </rPr>
      <t xml:space="preserve">  (</t>
    </r>
    <r>
      <rPr>
        <i/>
        <sz val="11"/>
        <color indexed="8"/>
        <rFont val="Arial"/>
        <family val="2"/>
      </rPr>
      <t>par rapport aux moyennes académiques</t>
    </r>
    <r>
      <rPr>
        <sz val="11"/>
        <color indexed="8"/>
        <rFont val="Arial"/>
        <family val="2"/>
      </rPr>
      <t>)</t>
    </r>
  </si>
  <si>
    <r>
      <t>Sur les activités dont les écarts Garçons / Filles sont importants</t>
    </r>
    <r>
      <rPr>
        <sz val="11"/>
        <color indexed="8"/>
        <rFont val="Arial"/>
        <family val="2"/>
      </rPr>
      <t xml:space="preserve">  (</t>
    </r>
    <r>
      <rPr>
        <i/>
        <sz val="11"/>
        <color indexed="8"/>
        <rFont val="Arial"/>
        <family val="2"/>
      </rPr>
      <t>par rapport aux moyennes académiques</t>
    </r>
    <r>
      <rPr>
        <sz val="11"/>
        <color indexed="8"/>
        <rFont val="Arial"/>
        <family val="2"/>
      </rPr>
      <t>)</t>
    </r>
  </si>
  <si>
    <t xml:space="preserve">Coordonnateur, coordonnatrice:   </t>
  </si>
  <si>
    <t>BAC GENERAL et TECHNOLOQIQUE:</t>
  </si>
  <si>
    <t>CAP et BEP:</t>
  </si>
  <si>
    <t>BAC PRO:</t>
  </si>
  <si>
    <t>ACCES AUX "STATS EPSNET" ACADEMIQUES</t>
  </si>
  <si>
    <t>(de l'année scolaire précédente)</t>
  </si>
  <si>
    <t>SERIE</t>
  </si>
  <si>
    <t xml:space="preserve">N° tel portable:   </t>
  </si>
  <si>
    <t>MODIFIER ou COMPLETER LES DONNEES, SI NECESSAIRE</t>
  </si>
  <si>
    <t>SERIES ou SPECIALITES</t>
  </si>
  <si>
    <r>
      <t xml:space="preserve">Cliquer sur l'icone pour obtenir le lien </t>
    </r>
    <r>
      <rPr>
        <sz val="11"/>
        <color indexed="8"/>
        <rFont val="Calibri"/>
        <family val="2"/>
      </rPr>
      <t>→</t>
    </r>
  </si>
  <si>
    <t>Cliquer sur l'icone pour obtenir le lien →</t>
  </si>
  <si>
    <t>canoë-kayak</t>
  </si>
  <si>
    <t>BAC PRO</t>
  </si>
  <si>
    <t>yoga</t>
  </si>
  <si>
    <t>autres - précisez : VTT</t>
  </si>
  <si>
    <t>vtt</t>
  </si>
  <si>
    <t xml:space="preserve">Autres - Précisez :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</si>
</sst>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#&quot; &quot;##&quot; &quot;##&quot; &quot;##&quot; &quot;##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87">
    <xf numFmtId="0" fontId="0" fillId="0" borderId="0" xfId="0" applyFont="1" applyAlignment="1">
      <alignment/>
    </xf>
    <xf numFmtId="49" fontId="2" fillId="33" borderId="0" xfId="0" applyNumberFormat="1" applyFont="1" applyFill="1" applyAlignment="1">
      <alignment vertical="center"/>
    </xf>
    <xf numFmtId="49" fontId="2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horizontal="left" vertical="center"/>
    </xf>
    <xf numFmtId="0" fontId="8" fillId="33" borderId="10" xfId="0" applyNumberFormat="1" applyFont="1" applyFill="1" applyBorder="1" applyAlignment="1" applyProtection="1">
      <alignment horizontal="center" vertical="center"/>
      <protection locked="0"/>
    </xf>
    <xf numFmtId="49" fontId="8" fillId="33" borderId="0" xfId="0" applyNumberFormat="1" applyFont="1" applyFill="1" applyAlignment="1" quotePrefix="1">
      <alignment horizontal="left" vertical="center"/>
    </xf>
    <xf numFmtId="0" fontId="9" fillId="33" borderId="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NumberFormat="1" applyFont="1" applyFill="1" applyAlignment="1">
      <alignment horizontal="left" vertical="center"/>
    </xf>
    <xf numFmtId="0" fontId="2" fillId="33" borderId="0" xfId="0" applyNumberFormat="1" applyFont="1" applyFill="1" applyAlignment="1">
      <alignment vertical="center"/>
    </xf>
    <xf numFmtId="0" fontId="11" fillId="33" borderId="0" xfId="0" applyNumberFormat="1" applyFont="1" applyFill="1" applyAlignment="1">
      <alignment horizontal="center" vertical="center"/>
    </xf>
    <xf numFmtId="0" fontId="8" fillId="33" borderId="0" xfId="0" applyNumberFormat="1" applyFont="1" applyFill="1" applyAlignment="1">
      <alignment horizontal="left" vertical="center"/>
    </xf>
    <xf numFmtId="0" fontId="8" fillId="33" borderId="0" xfId="0" applyNumberFormat="1" applyFont="1" applyFill="1" applyAlignment="1">
      <alignment vertical="center"/>
    </xf>
    <xf numFmtId="0" fontId="11" fillId="33" borderId="0" xfId="0" applyNumberFormat="1" applyFont="1" applyFill="1" applyAlignment="1">
      <alignment horizontal="left" vertical="center"/>
    </xf>
    <xf numFmtId="0" fontId="8" fillId="33" borderId="0" xfId="0" applyNumberFormat="1" applyFont="1" applyFill="1" applyAlignment="1">
      <alignment horizontal="center" vertical="center"/>
    </xf>
    <xf numFmtId="0" fontId="2" fillId="33" borderId="11" xfId="0" applyNumberFormat="1" applyFont="1" applyFill="1" applyBorder="1" applyAlignment="1">
      <alignment horizontal="left" vertical="center"/>
    </xf>
    <xf numFmtId="0" fontId="2" fillId="33" borderId="12" xfId="0" applyNumberFormat="1" applyFont="1" applyFill="1" applyBorder="1" applyAlignment="1">
      <alignment horizontal="left" vertical="center"/>
    </xf>
    <xf numFmtId="0" fontId="2" fillId="33" borderId="13" xfId="0" applyNumberFormat="1" applyFont="1" applyFill="1" applyBorder="1" applyAlignment="1">
      <alignment horizontal="left" vertical="center"/>
    </xf>
    <xf numFmtId="0" fontId="2" fillId="33" borderId="11" xfId="0" applyNumberFormat="1" applyFont="1" applyFill="1" applyBorder="1" applyAlignment="1">
      <alignment vertical="center"/>
    </xf>
    <xf numFmtId="0" fontId="2" fillId="33" borderId="12" xfId="0" applyNumberFormat="1" applyFont="1" applyFill="1" applyBorder="1" applyAlignment="1">
      <alignment vertical="center"/>
    </xf>
    <xf numFmtId="0" fontId="2" fillId="33" borderId="13" xfId="0" applyNumberFormat="1" applyFont="1" applyFill="1" applyBorder="1" applyAlignment="1">
      <alignment vertical="center"/>
    </xf>
    <xf numFmtId="0" fontId="2" fillId="33" borderId="0" xfId="0" applyNumberFormat="1" applyFont="1" applyFill="1" applyAlignment="1">
      <alignment horizontal="right" vertical="center"/>
    </xf>
    <xf numFmtId="0" fontId="12" fillId="33" borderId="0" xfId="0" applyNumberFormat="1" applyFont="1" applyFill="1" applyBorder="1" applyAlignment="1">
      <alignment horizontal="right" vertical="center"/>
    </xf>
    <xf numFmtId="0" fontId="12" fillId="33" borderId="0" xfId="0" applyNumberFormat="1" applyFont="1" applyFill="1" applyBorder="1" applyAlignment="1">
      <alignment horizontal="left" vertical="center" inden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7" fillId="33" borderId="0" xfId="0" applyFont="1" applyFill="1" applyAlignment="1">
      <alignment horizontal="center"/>
    </xf>
    <xf numFmtId="49" fontId="2" fillId="33" borderId="0" xfId="0" applyNumberFormat="1" applyFont="1" applyFill="1" applyBorder="1" applyAlignment="1" applyProtection="1">
      <alignment horizontal="left" vertical="center" indent="1"/>
      <protection locked="0"/>
    </xf>
    <xf numFmtId="0" fontId="40" fillId="0" borderId="0" xfId="44" applyAlignment="1">
      <alignment vertical="center"/>
    </xf>
    <xf numFmtId="0" fontId="2" fillId="33" borderId="0" xfId="0" applyNumberFormat="1" applyFont="1" applyFill="1" applyAlignment="1">
      <alignment horizontal="right" vertical="center"/>
    </xf>
    <xf numFmtId="0" fontId="0" fillId="33" borderId="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>
      <alignment horizontal="center"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0" fillId="34" borderId="14" xfId="0" applyFill="1" applyBorder="1" applyAlignment="1">
      <alignment/>
    </xf>
    <xf numFmtId="0" fontId="7" fillId="34" borderId="15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8" xfId="0" applyFill="1" applyBorder="1" applyAlignment="1">
      <alignment/>
    </xf>
    <xf numFmtId="0" fontId="5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0" fillId="34" borderId="18" xfId="0" applyFill="1" applyBorder="1" applyAlignment="1" applyProtection="1">
      <alignment/>
      <protection locked="0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/>
    </xf>
    <xf numFmtId="0" fontId="14" fillId="34" borderId="17" xfId="0" applyFont="1" applyFill="1" applyBorder="1" applyAlignment="1">
      <alignment horizontal="left"/>
    </xf>
    <xf numFmtId="0" fontId="0" fillId="34" borderId="0" xfId="0" applyFill="1" applyBorder="1" applyAlignment="1">
      <alignment horizontal="left" indent="1"/>
    </xf>
    <xf numFmtId="0" fontId="0" fillId="34" borderId="17" xfId="0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5" xfId="0" applyFill="1" applyBorder="1" applyAlignment="1">
      <alignment horizontal="center" vertical="top"/>
    </xf>
    <xf numFmtId="0" fontId="13" fillId="35" borderId="22" xfId="0" applyFont="1" applyFill="1" applyBorder="1" applyAlignment="1">
      <alignment horizontal="center"/>
    </xf>
    <xf numFmtId="0" fontId="13" fillId="35" borderId="23" xfId="0" applyFont="1" applyFill="1" applyBorder="1" applyAlignment="1">
      <alignment horizontal="center"/>
    </xf>
    <xf numFmtId="0" fontId="13" fillId="35" borderId="24" xfId="0" applyFont="1" applyFill="1" applyBorder="1" applyAlignment="1">
      <alignment horizontal="center"/>
    </xf>
    <xf numFmtId="167" fontId="2" fillId="33" borderId="25" xfId="0" applyNumberFormat="1" applyFont="1" applyFill="1" applyBorder="1" applyAlignment="1" applyProtection="1">
      <alignment horizontal="center" vertical="center"/>
      <protection locked="0"/>
    </xf>
    <xf numFmtId="167" fontId="2" fillId="33" borderId="26" xfId="0" applyNumberFormat="1" applyFont="1" applyFill="1" applyBorder="1" applyAlignment="1" applyProtection="1">
      <alignment horizontal="center" vertical="center"/>
      <protection locked="0"/>
    </xf>
    <xf numFmtId="0" fontId="8" fillId="33" borderId="25" xfId="0" applyNumberFormat="1" applyFont="1" applyFill="1" applyBorder="1" applyAlignment="1" applyProtection="1">
      <alignment horizontal="center" vertical="center"/>
      <protection locked="0"/>
    </xf>
    <xf numFmtId="0" fontId="8" fillId="33" borderId="26" xfId="0" applyNumberFormat="1" applyFont="1" applyFill="1" applyBorder="1" applyAlignment="1" applyProtection="1">
      <alignment horizontal="center" vertical="center"/>
      <protection locked="0"/>
    </xf>
    <xf numFmtId="0" fontId="2" fillId="33" borderId="25" xfId="0" applyNumberFormat="1" applyFont="1" applyFill="1" applyBorder="1" applyAlignment="1" applyProtection="1">
      <alignment horizontal="center" vertical="center"/>
      <protection locked="0"/>
    </xf>
    <xf numFmtId="0" fontId="2" fillId="33" borderId="26" xfId="0" applyNumberFormat="1" applyFont="1" applyFill="1" applyBorder="1" applyAlignment="1" applyProtection="1">
      <alignment horizontal="center" vertical="center"/>
      <protection locked="0"/>
    </xf>
    <xf numFmtId="49" fontId="2" fillId="33" borderId="27" xfId="0" applyNumberFormat="1" applyFont="1" applyFill="1" applyBorder="1" applyAlignment="1" applyProtection="1">
      <alignment horizontal="left" vertical="top" wrapText="1" indent="1"/>
      <protection locked="0"/>
    </xf>
    <xf numFmtId="49" fontId="2" fillId="33" borderId="28" xfId="0" applyNumberFormat="1" applyFont="1" applyFill="1" applyBorder="1" applyAlignment="1" applyProtection="1">
      <alignment horizontal="left" vertical="top" wrapText="1" indent="1"/>
      <protection locked="0"/>
    </xf>
    <xf numFmtId="49" fontId="2" fillId="33" borderId="29" xfId="0" applyNumberFormat="1" applyFont="1" applyFill="1" applyBorder="1" applyAlignment="1" applyProtection="1">
      <alignment horizontal="left" vertical="top" wrapText="1" indent="1"/>
      <protection locked="0"/>
    </xf>
    <xf numFmtId="49" fontId="2" fillId="33" borderId="30" xfId="0" applyNumberFormat="1" applyFont="1" applyFill="1" applyBorder="1" applyAlignment="1" applyProtection="1">
      <alignment horizontal="left" vertical="top" wrapText="1" indent="1"/>
      <protection locked="0"/>
    </xf>
    <xf numFmtId="49" fontId="2" fillId="33" borderId="0" xfId="0" applyNumberFormat="1" applyFont="1" applyFill="1" applyBorder="1" applyAlignment="1" applyProtection="1">
      <alignment horizontal="left" vertical="top" wrapText="1" indent="1"/>
      <protection locked="0"/>
    </xf>
    <xf numFmtId="49" fontId="2" fillId="33" borderId="31" xfId="0" applyNumberFormat="1" applyFont="1" applyFill="1" applyBorder="1" applyAlignment="1" applyProtection="1">
      <alignment horizontal="left" vertical="top" wrapText="1" indent="1"/>
      <protection locked="0"/>
    </xf>
    <xf numFmtId="49" fontId="2" fillId="33" borderId="32" xfId="0" applyNumberFormat="1" applyFont="1" applyFill="1" applyBorder="1" applyAlignment="1" applyProtection="1">
      <alignment horizontal="left" vertical="top" wrapText="1" indent="1"/>
      <protection locked="0"/>
    </xf>
    <xf numFmtId="49" fontId="2" fillId="33" borderId="33" xfId="0" applyNumberFormat="1" applyFont="1" applyFill="1" applyBorder="1" applyAlignment="1" applyProtection="1">
      <alignment horizontal="left" vertical="top" wrapText="1" indent="1"/>
      <protection locked="0"/>
    </xf>
    <xf numFmtId="49" fontId="2" fillId="33" borderId="34" xfId="0" applyNumberFormat="1" applyFont="1" applyFill="1" applyBorder="1" applyAlignment="1" applyProtection="1">
      <alignment horizontal="left" vertical="top" wrapText="1" indent="1"/>
      <protection locked="0"/>
    </xf>
    <xf numFmtId="0" fontId="8" fillId="33" borderId="35" xfId="0" applyNumberFormat="1" applyFont="1" applyFill="1" applyBorder="1" applyAlignment="1" applyProtection="1">
      <alignment horizontal="center" vertical="center"/>
      <protection locked="0"/>
    </xf>
    <xf numFmtId="49" fontId="2" fillId="33" borderId="25" xfId="0" applyNumberFormat="1" applyFont="1" applyFill="1" applyBorder="1" applyAlignment="1" applyProtection="1">
      <alignment horizontal="left" vertical="center" indent="1"/>
      <protection locked="0"/>
    </xf>
    <xf numFmtId="49" fontId="2" fillId="33" borderId="35" xfId="0" applyNumberFormat="1" applyFont="1" applyFill="1" applyBorder="1" applyAlignment="1" applyProtection="1">
      <alignment horizontal="left" vertical="center" indent="1"/>
      <protection locked="0"/>
    </xf>
    <xf numFmtId="49" fontId="2" fillId="33" borderId="26" xfId="0" applyNumberFormat="1" applyFont="1" applyFill="1" applyBorder="1" applyAlignment="1" applyProtection="1">
      <alignment horizontal="left" vertical="center" indent="1"/>
      <protection locked="0"/>
    </xf>
    <xf numFmtId="0" fontId="10" fillId="33" borderId="0" xfId="0" applyNumberFormat="1" applyFont="1" applyFill="1" applyAlignment="1">
      <alignment horizontal="center" vertical="center"/>
    </xf>
    <xf numFmtId="0" fontId="10" fillId="33" borderId="31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ebetab.ac-bordeaux.fr/Pedagogie/EPS/spip/IMG/pdf/bcg_btn_stats_apch_academiques_graphiques_2017.pdf" TargetMode="External" /><Relationship Id="rId2" Type="http://schemas.openxmlformats.org/officeDocument/2006/relationships/hyperlink" Target="http://webetab.ac-bordeaux.fr/Pedagogie/EPS/spip/IMG/pdf/cap_bep_stats_apch_academiques_graphiques_2017.pdf" TargetMode="External" /><Relationship Id="rId3" Type="http://schemas.openxmlformats.org/officeDocument/2006/relationships/hyperlink" Target="http://webetab.ac-bordeaux.fr/Pedagogie/EPS/spip/IMG/pdf/bcp_stats_apch_academiques_graphiques_2017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3</xdr:row>
      <xdr:rowOff>19050</xdr:rowOff>
    </xdr:from>
    <xdr:to>
      <xdr:col>7</xdr:col>
      <xdr:colOff>752475</xdr:colOff>
      <xdr:row>3</xdr:row>
      <xdr:rowOff>152400</xdr:rowOff>
    </xdr:to>
    <xdr:sp>
      <xdr:nvSpPr>
        <xdr:cNvPr id="1" name="Flèche à angle droit 1"/>
        <xdr:cNvSpPr>
          <a:spLocks/>
        </xdr:cNvSpPr>
      </xdr:nvSpPr>
      <xdr:spPr>
        <a:xfrm rot="5400000">
          <a:off x="6819900" y="1047750"/>
          <a:ext cx="295275" cy="133350"/>
        </a:xfrm>
        <a:custGeom>
          <a:pathLst>
            <a:path h="295275" w="133350">
              <a:moveTo>
                <a:pt x="0" y="261938"/>
              </a:moveTo>
              <a:lnTo>
                <a:pt x="83344" y="261938"/>
              </a:lnTo>
              <a:lnTo>
                <a:pt x="83344" y="33338"/>
              </a:lnTo>
              <a:lnTo>
                <a:pt x="66675" y="33338"/>
              </a:lnTo>
              <a:lnTo>
                <a:pt x="100013" y="0"/>
              </a:lnTo>
              <a:lnTo>
                <a:pt x="133350" y="33338"/>
              </a:lnTo>
              <a:lnTo>
                <a:pt x="116681" y="33338"/>
              </a:lnTo>
              <a:lnTo>
                <a:pt x="116681" y="295275"/>
              </a:lnTo>
              <a:lnTo>
                <a:pt x="0" y="295275"/>
              </a:lnTo>
              <a:lnTo>
                <a:pt x="0" y="261938"/>
              </a:lnTo>
              <a:close/>
            </a:path>
          </a:pathLst>
        </a:custGeom>
        <a:solidFill>
          <a:srgbClr val="BFBFBF"/>
        </a:solidFill>
        <a:ln w="25400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447675</xdr:colOff>
      <xdr:row>6</xdr:row>
      <xdr:rowOff>19050</xdr:rowOff>
    </xdr:from>
    <xdr:to>
      <xdr:col>7</xdr:col>
      <xdr:colOff>742950</xdr:colOff>
      <xdr:row>6</xdr:row>
      <xdr:rowOff>152400</xdr:rowOff>
    </xdr:to>
    <xdr:sp>
      <xdr:nvSpPr>
        <xdr:cNvPr id="2" name="Flèche à angle droit 2"/>
        <xdr:cNvSpPr>
          <a:spLocks/>
        </xdr:cNvSpPr>
      </xdr:nvSpPr>
      <xdr:spPr>
        <a:xfrm rot="5400000">
          <a:off x="6810375" y="1628775"/>
          <a:ext cx="295275" cy="133350"/>
        </a:xfrm>
        <a:custGeom>
          <a:pathLst>
            <a:path h="295275" w="133350">
              <a:moveTo>
                <a:pt x="0" y="261938"/>
              </a:moveTo>
              <a:lnTo>
                <a:pt x="83344" y="261938"/>
              </a:lnTo>
              <a:lnTo>
                <a:pt x="83344" y="33338"/>
              </a:lnTo>
              <a:lnTo>
                <a:pt x="66675" y="33338"/>
              </a:lnTo>
              <a:lnTo>
                <a:pt x="100013" y="0"/>
              </a:lnTo>
              <a:lnTo>
                <a:pt x="133350" y="33338"/>
              </a:lnTo>
              <a:lnTo>
                <a:pt x="116681" y="33338"/>
              </a:lnTo>
              <a:lnTo>
                <a:pt x="116681" y="295275"/>
              </a:lnTo>
              <a:lnTo>
                <a:pt x="0" y="295275"/>
              </a:lnTo>
              <a:lnTo>
                <a:pt x="0" y="261938"/>
              </a:lnTo>
              <a:close/>
            </a:path>
          </a:pathLst>
        </a:custGeom>
        <a:solidFill>
          <a:srgbClr val="BFBFBF"/>
        </a:solidFill>
        <a:ln w="25400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466725</xdr:colOff>
      <xdr:row>9</xdr:row>
      <xdr:rowOff>9525</xdr:rowOff>
    </xdr:from>
    <xdr:to>
      <xdr:col>7</xdr:col>
      <xdr:colOff>762000</xdr:colOff>
      <xdr:row>9</xdr:row>
      <xdr:rowOff>142875</xdr:rowOff>
    </xdr:to>
    <xdr:sp>
      <xdr:nvSpPr>
        <xdr:cNvPr id="3" name="Flèche à angle droit 3"/>
        <xdr:cNvSpPr>
          <a:spLocks/>
        </xdr:cNvSpPr>
      </xdr:nvSpPr>
      <xdr:spPr>
        <a:xfrm rot="5400000">
          <a:off x="6829425" y="2200275"/>
          <a:ext cx="295275" cy="133350"/>
        </a:xfrm>
        <a:custGeom>
          <a:pathLst>
            <a:path h="295275" w="133350">
              <a:moveTo>
                <a:pt x="0" y="261938"/>
              </a:moveTo>
              <a:lnTo>
                <a:pt x="83344" y="261938"/>
              </a:lnTo>
              <a:lnTo>
                <a:pt x="83344" y="33338"/>
              </a:lnTo>
              <a:lnTo>
                <a:pt x="66675" y="33338"/>
              </a:lnTo>
              <a:lnTo>
                <a:pt x="100013" y="0"/>
              </a:lnTo>
              <a:lnTo>
                <a:pt x="133350" y="33338"/>
              </a:lnTo>
              <a:lnTo>
                <a:pt x="116681" y="33338"/>
              </a:lnTo>
              <a:lnTo>
                <a:pt x="116681" y="295275"/>
              </a:lnTo>
              <a:lnTo>
                <a:pt x="0" y="295275"/>
              </a:lnTo>
              <a:lnTo>
                <a:pt x="0" y="261938"/>
              </a:lnTo>
              <a:close/>
            </a:path>
          </a:pathLst>
        </a:custGeom>
        <a:solidFill>
          <a:srgbClr val="BFBFBF"/>
        </a:solidFill>
        <a:ln w="25400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561975</xdr:colOff>
      <xdr:row>15</xdr:row>
      <xdr:rowOff>0</xdr:rowOff>
    </xdr:from>
    <xdr:to>
      <xdr:col>3</xdr:col>
      <xdr:colOff>314325</xdr:colOff>
      <xdr:row>21</xdr:row>
      <xdr:rowOff>66675</xdr:rowOff>
    </xdr:to>
    <xdr:sp>
      <xdr:nvSpPr>
        <xdr:cNvPr id="4" name="Légende encadrée 1 4"/>
        <xdr:cNvSpPr>
          <a:spLocks/>
        </xdr:cNvSpPr>
      </xdr:nvSpPr>
      <xdr:spPr>
        <a:xfrm>
          <a:off x="2362200" y="3343275"/>
          <a:ext cx="1390650" cy="1209675"/>
        </a:xfrm>
        <a:prstGeom prst="borderCallout1">
          <a:avLst>
            <a:gd name="adj1" fmla="val -89231"/>
            <a:gd name="adj2" fmla="val -178449"/>
            <a:gd name="adj3" fmla="val -49236"/>
            <a:gd name="adj4" fmla="val -49296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Avant de renseigner l'argumentaire,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vous devez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modifier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ou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compléter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données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 cadres blancs.</a:t>
          </a:r>
        </a:p>
      </xdr:txBody>
    </xdr:sp>
    <xdr:clientData/>
  </xdr:twoCellAnchor>
  <xdr:twoCellAnchor>
    <xdr:from>
      <xdr:col>3</xdr:col>
      <xdr:colOff>314325</xdr:colOff>
      <xdr:row>12</xdr:row>
      <xdr:rowOff>190500</xdr:rowOff>
    </xdr:from>
    <xdr:to>
      <xdr:col>3</xdr:col>
      <xdr:colOff>428625</xdr:colOff>
      <xdr:row>14</xdr:row>
      <xdr:rowOff>190500</xdr:rowOff>
    </xdr:to>
    <xdr:sp>
      <xdr:nvSpPr>
        <xdr:cNvPr id="5" name="Connecteur droit 6"/>
        <xdr:cNvSpPr>
          <a:spLocks/>
        </xdr:cNvSpPr>
      </xdr:nvSpPr>
      <xdr:spPr>
        <a:xfrm flipV="1">
          <a:off x="3752850" y="2962275"/>
          <a:ext cx="114300" cy="381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323850</xdr:colOff>
      <xdr:row>16</xdr:row>
      <xdr:rowOff>161925</xdr:rowOff>
    </xdr:from>
    <xdr:to>
      <xdr:col>4</xdr:col>
      <xdr:colOff>0</xdr:colOff>
      <xdr:row>18</xdr:row>
      <xdr:rowOff>47625</xdr:rowOff>
    </xdr:to>
    <xdr:sp>
      <xdr:nvSpPr>
        <xdr:cNvPr id="6" name="Connecteur droit 9"/>
        <xdr:cNvSpPr>
          <a:spLocks/>
        </xdr:cNvSpPr>
      </xdr:nvSpPr>
      <xdr:spPr>
        <a:xfrm flipV="1">
          <a:off x="3762375" y="3695700"/>
          <a:ext cx="514350" cy="2667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180975</xdr:rowOff>
    </xdr:from>
    <xdr:to>
      <xdr:col>2</xdr:col>
      <xdr:colOff>561975</xdr:colOff>
      <xdr:row>18</xdr:row>
      <xdr:rowOff>38100</xdr:rowOff>
    </xdr:to>
    <xdr:sp>
      <xdr:nvSpPr>
        <xdr:cNvPr id="7" name="Connecteur droit 11"/>
        <xdr:cNvSpPr>
          <a:spLocks/>
        </xdr:cNvSpPr>
      </xdr:nvSpPr>
      <xdr:spPr>
        <a:xfrm>
          <a:off x="1809750" y="3714750"/>
          <a:ext cx="552450" cy="238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266700</xdr:colOff>
      <xdr:row>2</xdr:row>
      <xdr:rowOff>123825</xdr:rowOff>
    </xdr:from>
    <xdr:to>
      <xdr:col>12</xdr:col>
      <xdr:colOff>571500</xdr:colOff>
      <xdr:row>3</xdr:row>
      <xdr:rowOff>180975</xdr:rowOff>
    </xdr:to>
    <xdr:sp>
      <xdr:nvSpPr>
        <xdr:cNvPr id="8" name="Rectangle à coins arrondis 5">
          <a:hlinkClick r:id="rId1"/>
        </xdr:cNvPr>
        <xdr:cNvSpPr>
          <a:spLocks/>
        </xdr:cNvSpPr>
      </xdr:nvSpPr>
      <xdr:spPr>
        <a:xfrm>
          <a:off x="9677400" y="952500"/>
          <a:ext cx="1066800" cy="25717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Stats Bac GT</a:t>
          </a:r>
        </a:p>
      </xdr:txBody>
    </xdr:sp>
    <xdr:clientData/>
  </xdr:twoCellAnchor>
  <xdr:twoCellAnchor>
    <xdr:from>
      <xdr:col>11</xdr:col>
      <xdr:colOff>295275</xdr:colOff>
      <xdr:row>5</xdr:row>
      <xdr:rowOff>104775</xdr:rowOff>
    </xdr:from>
    <xdr:to>
      <xdr:col>12</xdr:col>
      <xdr:colOff>571500</xdr:colOff>
      <xdr:row>6</xdr:row>
      <xdr:rowOff>161925</xdr:rowOff>
    </xdr:to>
    <xdr:sp>
      <xdr:nvSpPr>
        <xdr:cNvPr id="9" name="Rectangle à coins arrondis 10">
          <a:hlinkClick r:id="rId2"/>
        </xdr:cNvPr>
        <xdr:cNvSpPr>
          <a:spLocks/>
        </xdr:cNvSpPr>
      </xdr:nvSpPr>
      <xdr:spPr>
        <a:xfrm>
          <a:off x="9705975" y="1514475"/>
          <a:ext cx="1038225" cy="257175"/>
        </a:xfrm>
        <a:prstGeom prst="roundRect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Stats CAP</a:t>
          </a:r>
        </a:p>
      </xdr:txBody>
    </xdr:sp>
    <xdr:clientData/>
  </xdr:twoCellAnchor>
  <xdr:twoCellAnchor>
    <xdr:from>
      <xdr:col>11</xdr:col>
      <xdr:colOff>304800</xdr:colOff>
      <xdr:row>8</xdr:row>
      <xdr:rowOff>114300</xdr:rowOff>
    </xdr:from>
    <xdr:to>
      <xdr:col>12</xdr:col>
      <xdr:colOff>581025</xdr:colOff>
      <xdr:row>9</xdr:row>
      <xdr:rowOff>171450</xdr:rowOff>
    </xdr:to>
    <xdr:sp>
      <xdr:nvSpPr>
        <xdr:cNvPr id="10" name="Rectangle à coins arrondis 12">
          <a:hlinkClick r:id="rId3"/>
        </xdr:cNvPr>
        <xdr:cNvSpPr>
          <a:spLocks/>
        </xdr:cNvSpPr>
      </xdr:nvSpPr>
      <xdr:spPr>
        <a:xfrm>
          <a:off x="9715500" y="2105025"/>
          <a:ext cx="1038225" cy="257175"/>
        </a:xfrm>
        <a:prstGeom prst="roundRect">
          <a:avLst/>
        </a:prstGeom>
        <a:solidFill>
          <a:srgbClr val="558ED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Stats Bac Pro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PageLayoutView="0" workbookViewId="0" topLeftCell="A4">
      <selection activeCell="B21" sqref="B21"/>
    </sheetView>
  </sheetViews>
  <sheetFormatPr defaultColWidth="11.421875" defaultRowHeight="15"/>
  <cols>
    <col min="1" max="1" width="1.7109375" style="25" customWidth="1"/>
    <col min="2" max="2" width="25.28125" style="25" customWidth="1"/>
    <col min="3" max="3" width="24.57421875" style="25" customWidth="1"/>
    <col min="4" max="4" width="12.57421875" style="26" customWidth="1"/>
    <col min="5" max="5" width="27.00390625" style="25" customWidth="1"/>
    <col min="6" max="6" width="1.7109375" style="25" customWidth="1"/>
    <col min="7" max="7" width="2.57421875" style="25" customWidth="1"/>
    <col min="8" max="13" width="11.421875" style="25" customWidth="1"/>
    <col min="14" max="14" width="13.28125" style="25" customWidth="1"/>
    <col min="15" max="16384" width="11.421875" style="25" customWidth="1"/>
  </cols>
  <sheetData>
    <row r="1" spans="1:14" ht="19.5" thickBot="1">
      <c r="A1" s="62" t="s">
        <v>73</v>
      </c>
      <c r="B1" s="63"/>
      <c r="C1" s="63"/>
      <c r="D1" s="63"/>
      <c r="E1" s="63"/>
      <c r="F1" s="64"/>
      <c r="G1" s="37"/>
      <c r="H1" s="62" t="s">
        <v>69</v>
      </c>
      <c r="I1" s="63"/>
      <c r="J1" s="63"/>
      <c r="K1" s="63"/>
      <c r="L1" s="63"/>
      <c r="M1" s="63"/>
      <c r="N1" s="64"/>
    </row>
    <row r="2" spans="1:14" ht="45.75" customHeight="1">
      <c r="A2" s="40"/>
      <c r="B2" s="41" t="s">
        <v>21</v>
      </c>
      <c r="C2" s="42"/>
      <c r="D2" s="41" t="s">
        <v>20</v>
      </c>
      <c r="E2" s="42"/>
      <c r="F2" s="43"/>
      <c r="H2" s="40"/>
      <c r="I2" s="61" t="s">
        <v>70</v>
      </c>
      <c r="J2" s="61"/>
      <c r="K2" s="61"/>
      <c r="L2" s="61"/>
      <c r="M2" s="61"/>
      <c r="N2" s="43"/>
    </row>
    <row r="3" spans="1:14" ht="15.75">
      <c r="A3" s="44"/>
      <c r="B3" s="32" t="s">
        <v>16</v>
      </c>
      <c r="C3" s="45"/>
      <c r="D3" s="35">
        <v>2023</v>
      </c>
      <c r="E3" s="45"/>
      <c r="F3" s="46"/>
      <c r="H3" s="56" t="s">
        <v>66</v>
      </c>
      <c r="I3" s="45"/>
      <c r="J3" s="45"/>
      <c r="K3" s="57"/>
      <c r="L3" s="45"/>
      <c r="M3" s="45"/>
      <c r="N3" s="46"/>
    </row>
    <row r="4" spans="1:17" ht="15">
      <c r="A4" s="44"/>
      <c r="B4" s="33" t="s">
        <v>17</v>
      </c>
      <c r="C4" s="45"/>
      <c r="D4" s="35">
        <v>2024</v>
      </c>
      <c r="E4" s="45"/>
      <c r="F4" s="46"/>
      <c r="H4" s="58"/>
      <c r="I4" s="59" t="s">
        <v>75</v>
      </c>
      <c r="J4" s="59"/>
      <c r="K4" s="59"/>
      <c r="L4" s="59"/>
      <c r="M4" s="59"/>
      <c r="N4" s="60"/>
      <c r="O4" s="29"/>
      <c r="P4" s="29"/>
      <c r="Q4" s="29"/>
    </row>
    <row r="5" spans="1:14" ht="15">
      <c r="A5" s="44"/>
      <c r="B5" s="33" t="s">
        <v>18</v>
      </c>
      <c r="C5" s="45"/>
      <c r="D5" s="35">
        <v>2025</v>
      </c>
      <c r="E5" s="45"/>
      <c r="F5" s="46"/>
      <c r="H5" s="58"/>
      <c r="I5" s="45"/>
      <c r="J5" s="45"/>
      <c r="K5" s="45"/>
      <c r="L5" s="45"/>
      <c r="M5" s="45"/>
      <c r="N5" s="46"/>
    </row>
    <row r="6" spans="1:14" ht="15.75">
      <c r="A6" s="44"/>
      <c r="B6" s="33" t="s">
        <v>78</v>
      </c>
      <c r="C6" s="45"/>
      <c r="D6" s="35">
        <v>2026</v>
      </c>
      <c r="E6" s="45"/>
      <c r="F6" s="46"/>
      <c r="H6" s="56" t="s">
        <v>67</v>
      </c>
      <c r="I6" s="57"/>
      <c r="J6" s="45"/>
      <c r="K6" s="45"/>
      <c r="L6" s="45"/>
      <c r="M6" s="45"/>
      <c r="N6" s="46"/>
    </row>
    <row r="7" spans="1:14" ht="15">
      <c r="A7" s="44"/>
      <c r="B7" s="33" t="s">
        <v>19</v>
      </c>
      <c r="C7" s="45"/>
      <c r="D7" s="35">
        <v>2027</v>
      </c>
      <c r="E7" s="45"/>
      <c r="F7" s="46"/>
      <c r="H7" s="58"/>
      <c r="I7" s="59" t="s">
        <v>76</v>
      </c>
      <c r="J7" s="59"/>
      <c r="K7" s="59"/>
      <c r="L7" s="59"/>
      <c r="M7" s="59"/>
      <c r="N7" s="60"/>
    </row>
    <row r="8" spans="1:14" ht="15">
      <c r="A8" s="44"/>
      <c r="B8" s="33"/>
      <c r="C8" s="45"/>
      <c r="D8" s="35"/>
      <c r="E8" s="45"/>
      <c r="F8" s="46"/>
      <c r="H8" s="58"/>
      <c r="I8" s="45"/>
      <c r="J8" s="45"/>
      <c r="K8" s="45"/>
      <c r="L8" s="45"/>
      <c r="M8" s="45"/>
      <c r="N8" s="46"/>
    </row>
    <row r="9" spans="1:14" ht="15.75">
      <c r="A9" s="44"/>
      <c r="B9" s="33"/>
      <c r="C9" s="45"/>
      <c r="D9" s="35"/>
      <c r="E9" s="45"/>
      <c r="F9" s="46"/>
      <c r="H9" s="56" t="s">
        <v>68</v>
      </c>
      <c r="I9" s="57"/>
      <c r="J9" s="45"/>
      <c r="K9" s="45"/>
      <c r="L9" s="45"/>
      <c r="M9" s="45"/>
      <c r="N9" s="46"/>
    </row>
    <row r="10" spans="1:14" ht="15">
      <c r="A10" s="44"/>
      <c r="B10" s="33"/>
      <c r="C10" s="45"/>
      <c r="D10" s="35"/>
      <c r="E10" s="45"/>
      <c r="F10" s="46"/>
      <c r="H10" s="44"/>
      <c r="I10" s="59" t="s">
        <v>76</v>
      </c>
      <c r="J10" s="59"/>
      <c r="K10" s="59"/>
      <c r="L10" s="59"/>
      <c r="M10" s="59"/>
      <c r="N10" s="60"/>
    </row>
    <row r="11" spans="1:14" ht="15.75" thickBot="1">
      <c r="A11" s="44"/>
      <c r="B11" s="33"/>
      <c r="C11" s="45"/>
      <c r="D11" s="35"/>
      <c r="E11" s="45"/>
      <c r="F11" s="46"/>
      <c r="H11" s="52"/>
      <c r="I11" s="53"/>
      <c r="J11" s="53"/>
      <c r="K11" s="53"/>
      <c r="L11" s="53"/>
      <c r="M11" s="53"/>
      <c r="N11" s="55"/>
    </row>
    <row r="12" spans="1:6" ht="15">
      <c r="A12" s="44"/>
      <c r="B12" s="33"/>
      <c r="C12" s="45"/>
      <c r="D12" s="35"/>
      <c r="E12" s="45"/>
      <c r="F12" s="46"/>
    </row>
    <row r="13" spans="1:6" ht="15">
      <c r="A13" s="44"/>
      <c r="B13" s="34"/>
      <c r="C13" s="45"/>
      <c r="D13" s="36"/>
      <c r="E13" s="45"/>
      <c r="F13" s="46"/>
    </row>
    <row r="14" spans="1:6" ht="15">
      <c r="A14" s="44"/>
      <c r="B14" s="38"/>
      <c r="C14" s="45"/>
      <c r="D14" s="39"/>
      <c r="E14" s="45"/>
      <c r="F14" s="46"/>
    </row>
    <row r="15" spans="1:7" ht="15">
      <c r="A15" s="44"/>
      <c r="B15" s="47" t="s">
        <v>71</v>
      </c>
      <c r="C15" s="45"/>
      <c r="D15" s="48"/>
      <c r="E15" s="49" t="s">
        <v>27</v>
      </c>
      <c r="F15" s="50"/>
      <c r="G15" s="27"/>
    </row>
    <row r="16" spans="1:7" ht="15">
      <c r="A16" s="44"/>
      <c r="B16" s="32" t="s">
        <v>22</v>
      </c>
      <c r="C16" s="45"/>
      <c r="D16" s="48"/>
      <c r="E16" s="32" t="s">
        <v>28</v>
      </c>
      <c r="F16" s="51"/>
      <c r="G16" s="31"/>
    </row>
    <row r="17" spans="1:7" ht="15">
      <c r="A17" s="44"/>
      <c r="B17" s="33" t="s">
        <v>23</v>
      </c>
      <c r="C17" s="45"/>
      <c r="D17" s="48"/>
      <c r="E17" s="33" t="s">
        <v>29</v>
      </c>
      <c r="F17" s="51"/>
      <c r="G17" s="31"/>
    </row>
    <row r="18" spans="1:7" ht="15">
      <c r="A18" s="44"/>
      <c r="B18" s="33" t="s">
        <v>24</v>
      </c>
      <c r="C18" s="45"/>
      <c r="D18" s="48"/>
      <c r="E18" s="33" t="s">
        <v>30</v>
      </c>
      <c r="F18" s="51"/>
      <c r="G18" s="31"/>
    </row>
    <row r="19" spans="1:7" ht="15">
      <c r="A19" s="44"/>
      <c r="B19" s="33" t="s">
        <v>25</v>
      </c>
      <c r="C19" s="45"/>
      <c r="D19" s="48"/>
      <c r="E19" s="33" t="s">
        <v>31</v>
      </c>
      <c r="F19" s="51"/>
      <c r="G19" s="31"/>
    </row>
    <row r="20" spans="1:7" ht="15">
      <c r="A20" s="44"/>
      <c r="B20" s="33" t="s">
        <v>26</v>
      </c>
      <c r="C20" s="45"/>
      <c r="D20" s="48"/>
      <c r="E20" s="33" t="s">
        <v>32</v>
      </c>
      <c r="F20" s="51"/>
      <c r="G20" s="31"/>
    </row>
    <row r="21" spans="1:7" ht="15">
      <c r="A21" s="44"/>
      <c r="B21" s="33" t="s">
        <v>82</v>
      </c>
      <c r="C21" s="45"/>
      <c r="D21" s="48"/>
      <c r="E21" s="33" t="s">
        <v>33</v>
      </c>
      <c r="F21" s="51"/>
      <c r="G21" s="31"/>
    </row>
    <row r="22" spans="1:7" ht="15">
      <c r="A22" s="44"/>
      <c r="B22" s="33"/>
      <c r="C22" s="45"/>
      <c r="D22" s="48"/>
      <c r="E22" s="33" t="s">
        <v>34</v>
      </c>
      <c r="F22" s="51"/>
      <c r="G22" s="31"/>
    </row>
    <row r="23" spans="1:7" ht="15">
      <c r="A23" s="44"/>
      <c r="B23" s="33"/>
      <c r="C23" s="45"/>
      <c r="D23" s="48"/>
      <c r="E23" s="33" t="s">
        <v>77</v>
      </c>
      <c r="F23" s="51"/>
      <c r="G23" s="31"/>
    </row>
    <row r="24" spans="1:7" ht="15">
      <c r="A24" s="44"/>
      <c r="B24" s="33"/>
      <c r="C24" s="45"/>
      <c r="D24" s="48"/>
      <c r="E24" s="33" t="s">
        <v>35</v>
      </c>
      <c r="F24" s="51"/>
      <c r="G24" s="31"/>
    </row>
    <row r="25" spans="1:7" ht="15">
      <c r="A25" s="44"/>
      <c r="B25" s="33"/>
      <c r="C25" s="45"/>
      <c r="D25" s="48"/>
      <c r="E25" s="33" t="s">
        <v>36</v>
      </c>
      <c r="F25" s="51"/>
      <c r="G25" s="31"/>
    </row>
    <row r="26" spans="1:7" ht="15">
      <c r="A26" s="44"/>
      <c r="B26" s="33"/>
      <c r="C26" s="45"/>
      <c r="D26" s="48"/>
      <c r="E26" s="33" t="s">
        <v>37</v>
      </c>
      <c r="F26" s="51"/>
      <c r="G26" s="31"/>
    </row>
    <row r="27" spans="1:7" ht="15">
      <c r="A27" s="44"/>
      <c r="B27" s="33"/>
      <c r="C27" s="45"/>
      <c r="D27" s="48"/>
      <c r="E27" s="33" t="s">
        <v>38</v>
      </c>
      <c r="F27" s="51"/>
      <c r="G27" s="31"/>
    </row>
    <row r="28" spans="1:7" ht="15">
      <c r="A28" s="44"/>
      <c r="B28" s="33"/>
      <c r="C28" s="45"/>
      <c r="D28" s="48"/>
      <c r="E28" s="33" t="s">
        <v>39</v>
      </c>
      <c r="F28" s="51"/>
      <c r="G28" s="31"/>
    </row>
    <row r="29" spans="1:7" ht="15">
      <c r="A29" s="44"/>
      <c r="B29" s="33"/>
      <c r="C29" s="45"/>
      <c r="D29" s="48"/>
      <c r="E29" s="33" t="s">
        <v>40</v>
      </c>
      <c r="F29" s="51"/>
      <c r="G29" s="31"/>
    </row>
    <row r="30" spans="1:7" ht="15">
      <c r="A30" s="44"/>
      <c r="B30" s="34"/>
      <c r="C30" s="45"/>
      <c r="D30" s="48"/>
      <c r="E30" s="33" t="s">
        <v>41</v>
      </c>
      <c r="F30" s="51"/>
      <c r="G30" s="31"/>
    </row>
    <row r="31" spans="1:7" ht="15">
      <c r="A31" s="44"/>
      <c r="B31" s="45"/>
      <c r="C31" s="45"/>
      <c r="D31" s="48"/>
      <c r="E31" s="33" t="s">
        <v>42</v>
      </c>
      <c r="F31" s="51"/>
      <c r="G31" s="31"/>
    </row>
    <row r="32" spans="1:7" ht="15">
      <c r="A32" s="44"/>
      <c r="B32" s="45"/>
      <c r="C32" s="45"/>
      <c r="D32" s="48"/>
      <c r="E32" s="33" t="s">
        <v>43</v>
      </c>
      <c r="F32" s="51"/>
      <c r="G32" s="31"/>
    </row>
    <row r="33" spans="1:7" ht="15">
      <c r="A33" s="44"/>
      <c r="B33" s="45"/>
      <c r="C33" s="45"/>
      <c r="D33" s="48"/>
      <c r="E33" s="33" t="s">
        <v>44</v>
      </c>
      <c r="F33" s="51"/>
      <c r="G33" s="31"/>
    </row>
    <row r="34" spans="1:7" ht="15">
      <c r="A34" s="44"/>
      <c r="B34" s="45"/>
      <c r="C34" s="45"/>
      <c r="D34" s="48"/>
      <c r="E34" s="33" t="s">
        <v>45</v>
      </c>
      <c r="F34" s="51"/>
      <c r="G34" s="31"/>
    </row>
    <row r="35" spans="1:7" ht="15">
      <c r="A35" s="44"/>
      <c r="B35" s="45"/>
      <c r="C35" s="45"/>
      <c r="D35" s="48"/>
      <c r="E35" s="33" t="s">
        <v>46</v>
      </c>
      <c r="F35" s="51"/>
      <c r="G35" s="31"/>
    </row>
    <row r="36" spans="1:7" ht="15">
      <c r="A36" s="44"/>
      <c r="B36" s="45"/>
      <c r="C36" s="45"/>
      <c r="D36" s="48"/>
      <c r="E36" s="33" t="s">
        <v>47</v>
      </c>
      <c r="F36" s="51"/>
      <c r="G36" s="31"/>
    </row>
    <row r="37" spans="1:7" ht="15">
      <c r="A37" s="44"/>
      <c r="B37" s="45"/>
      <c r="C37" s="45"/>
      <c r="D37" s="48"/>
      <c r="E37" s="33" t="s">
        <v>48</v>
      </c>
      <c r="F37" s="51"/>
      <c r="G37" s="31"/>
    </row>
    <row r="38" spans="1:7" ht="15">
      <c r="A38" s="44"/>
      <c r="B38" s="45"/>
      <c r="C38" s="45"/>
      <c r="D38" s="48"/>
      <c r="E38" s="33" t="s">
        <v>49</v>
      </c>
      <c r="F38" s="51"/>
      <c r="G38" s="31"/>
    </row>
    <row r="39" spans="1:7" ht="15">
      <c r="A39" s="44"/>
      <c r="B39" s="45"/>
      <c r="C39" s="45"/>
      <c r="D39" s="48"/>
      <c r="E39" s="33" t="s">
        <v>50</v>
      </c>
      <c r="F39" s="51"/>
      <c r="G39" s="31"/>
    </row>
    <row r="40" spans="1:7" ht="15">
      <c r="A40" s="44"/>
      <c r="B40" s="45"/>
      <c r="C40" s="45"/>
      <c r="D40" s="48"/>
      <c r="E40" s="33" t="s">
        <v>51</v>
      </c>
      <c r="F40" s="51"/>
      <c r="G40" s="31"/>
    </row>
    <row r="41" spans="1:7" ht="15">
      <c r="A41" s="44"/>
      <c r="B41" s="45"/>
      <c r="C41" s="45"/>
      <c r="D41" s="48"/>
      <c r="E41" s="33" t="s">
        <v>52</v>
      </c>
      <c r="F41" s="51"/>
      <c r="G41" s="31"/>
    </row>
    <row r="42" spans="1:7" ht="15">
      <c r="A42" s="44"/>
      <c r="B42" s="45"/>
      <c r="C42" s="45"/>
      <c r="D42" s="48"/>
      <c r="E42" s="33" t="s">
        <v>53</v>
      </c>
      <c r="F42" s="51"/>
      <c r="G42" s="31"/>
    </row>
    <row r="43" spans="1:7" ht="15">
      <c r="A43" s="44"/>
      <c r="B43" s="45"/>
      <c r="C43" s="45"/>
      <c r="D43" s="48"/>
      <c r="E43" s="33" t="s">
        <v>54</v>
      </c>
      <c r="F43" s="51"/>
      <c r="G43" s="31"/>
    </row>
    <row r="44" spans="1:7" ht="15">
      <c r="A44" s="44"/>
      <c r="B44" s="45"/>
      <c r="C44" s="45"/>
      <c r="D44" s="48"/>
      <c r="E44" s="33" t="s">
        <v>55</v>
      </c>
      <c r="F44" s="51"/>
      <c r="G44" s="31"/>
    </row>
    <row r="45" spans="1:7" ht="15">
      <c r="A45" s="44"/>
      <c r="B45" s="45"/>
      <c r="C45" s="45"/>
      <c r="D45" s="48"/>
      <c r="E45" s="33" t="s">
        <v>56</v>
      </c>
      <c r="F45" s="51"/>
      <c r="G45" s="31"/>
    </row>
    <row r="46" spans="1:7" ht="15">
      <c r="A46" s="44"/>
      <c r="B46" s="45"/>
      <c r="C46" s="45"/>
      <c r="D46" s="48"/>
      <c r="E46" s="33" t="s">
        <v>57</v>
      </c>
      <c r="F46" s="51"/>
      <c r="G46" s="31"/>
    </row>
    <row r="47" spans="1:7" ht="15">
      <c r="A47" s="44"/>
      <c r="B47" s="45"/>
      <c r="C47" s="45"/>
      <c r="D47" s="48"/>
      <c r="E47" s="33" t="s">
        <v>81</v>
      </c>
      <c r="F47" s="51"/>
      <c r="G47" s="31"/>
    </row>
    <row r="48" spans="1:7" ht="15">
      <c r="A48" s="44"/>
      <c r="B48" s="45"/>
      <c r="C48" s="45"/>
      <c r="D48" s="48"/>
      <c r="E48" s="33" t="s">
        <v>79</v>
      </c>
      <c r="F48" s="51"/>
      <c r="G48" s="31"/>
    </row>
    <row r="49" spans="1:7" ht="15">
      <c r="A49" s="44"/>
      <c r="B49" s="45"/>
      <c r="C49" s="45"/>
      <c r="D49" s="48"/>
      <c r="E49" s="33" t="s">
        <v>80</v>
      </c>
      <c r="F49" s="51"/>
      <c r="G49" s="31"/>
    </row>
    <row r="50" spans="1:6" ht="15.75" thickBot="1">
      <c r="A50" s="52"/>
      <c r="B50" s="53"/>
      <c r="C50" s="53"/>
      <c r="D50" s="54"/>
      <c r="E50" s="53"/>
      <c r="F50" s="55"/>
    </row>
  </sheetData>
  <sheetProtection sheet="1"/>
  <mergeCells count="6">
    <mergeCell ref="I4:N4"/>
    <mergeCell ref="I7:N7"/>
    <mergeCell ref="I10:N10"/>
    <mergeCell ref="I2:M2"/>
    <mergeCell ref="A1:F1"/>
    <mergeCell ref="H1:N1"/>
  </mergeCells>
  <printOptions horizontalCentered="1"/>
  <pageMargins left="0.11811023622047245" right="0.11811023622047245" top="0.15748031496062992" bottom="0.15748031496062992" header="0.31496062992125984" footer="0.31496062992125984"/>
  <pageSetup fitToHeight="1" fitToWidth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55"/>
  <sheetViews>
    <sheetView zoomScalePageLayoutView="0" workbookViewId="0" topLeftCell="A1">
      <selection activeCell="J11" sqref="J11"/>
    </sheetView>
  </sheetViews>
  <sheetFormatPr defaultColWidth="11.421875" defaultRowHeight="15"/>
  <cols>
    <col min="1" max="1" width="3.00390625" style="1" customWidth="1"/>
    <col min="2" max="2" width="35.7109375" style="2" customWidth="1"/>
    <col min="3" max="8" width="12.7109375" style="1" customWidth="1"/>
    <col min="9" max="16384" width="11.421875" style="1" customWidth="1"/>
  </cols>
  <sheetData>
    <row r="1" spans="2:8" ht="15.75" customHeight="1">
      <c r="B1" s="7" t="s">
        <v>10</v>
      </c>
      <c r="C1" s="84" t="s">
        <v>9</v>
      </c>
      <c r="D1" s="85"/>
      <c r="E1" s="86"/>
      <c r="F1" s="86"/>
      <c r="G1" s="86"/>
      <c r="H1" s="8">
        <v>2023</v>
      </c>
    </row>
    <row r="2" spans="2:8" ht="15.75" customHeight="1">
      <c r="B2" s="9"/>
      <c r="C2" s="10"/>
      <c r="D2" s="10"/>
      <c r="E2" s="10"/>
      <c r="F2" s="10"/>
      <c r="G2" s="10"/>
      <c r="H2" s="10"/>
    </row>
    <row r="3" spans="2:8" ht="16.5" customHeight="1">
      <c r="B3" s="11" t="s">
        <v>8</v>
      </c>
      <c r="C3" s="67"/>
      <c r="D3" s="80"/>
      <c r="E3" s="80"/>
      <c r="F3" s="80"/>
      <c r="G3" s="80"/>
      <c r="H3" s="68"/>
    </row>
    <row r="4" spans="2:8" ht="9.75" customHeight="1">
      <c r="B4" s="9"/>
      <c r="C4" s="10"/>
      <c r="D4" s="10"/>
      <c r="E4" s="10"/>
      <c r="F4" s="10"/>
      <c r="G4" s="10"/>
      <c r="H4" s="10"/>
    </row>
    <row r="5" spans="2:8" ht="18" customHeight="1">
      <c r="B5" s="9"/>
      <c r="C5" s="30" t="s">
        <v>65</v>
      </c>
      <c r="D5" s="81"/>
      <c r="E5" s="82"/>
      <c r="F5" s="82"/>
      <c r="G5" s="83"/>
      <c r="H5" s="10"/>
    </row>
    <row r="6" spans="2:8" ht="6.75" customHeight="1">
      <c r="B6" s="9"/>
      <c r="C6" s="22"/>
      <c r="D6" s="28"/>
      <c r="E6" s="28"/>
      <c r="F6" s="28"/>
      <c r="G6" s="28"/>
      <c r="H6" s="10"/>
    </row>
    <row r="7" spans="2:8" ht="18" customHeight="1">
      <c r="B7" s="9"/>
      <c r="C7" s="30" t="s">
        <v>72</v>
      </c>
      <c r="D7" s="65"/>
      <c r="E7" s="66"/>
      <c r="F7" s="10"/>
      <c r="G7" s="10"/>
      <c r="H7" s="10"/>
    </row>
    <row r="8" spans="1:8" ht="15">
      <c r="A8" s="3" t="s">
        <v>5</v>
      </c>
      <c r="B8" s="12" t="s">
        <v>6</v>
      </c>
      <c r="C8" s="10"/>
      <c r="D8" s="10"/>
      <c r="E8" s="10"/>
      <c r="F8" s="10"/>
      <c r="G8" s="10"/>
      <c r="H8" s="10"/>
    </row>
    <row r="9" spans="2:8" ht="9.75" customHeight="1">
      <c r="B9" s="9"/>
      <c r="C9" s="10"/>
      <c r="D9" s="10"/>
      <c r="E9" s="10"/>
      <c r="F9" s="10"/>
      <c r="G9" s="10"/>
      <c r="H9" s="10"/>
    </row>
    <row r="10" spans="2:8" ht="16.5" customHeight="1">
      <c r="B10" s="11" t="s">
        <v>74</v>
      </c>
      <c r="C10" s="67"/>
      <c r="D10" s="80"/>
      <c r="E10" s="80"/>
      <c r="F10" s="80"/>
      <c r="G10" s="80"/>
      <c r="H10" s="68"/>
    </row>
    <row r="11" spans="2:8" ht="14.25">
      <c r="B11" s="9"/>
      <c r="C11" s="10"/>
      <c r="D11" s="10"/>
      <c r="E11" s="10"/>
      <c r="F11" s="10"/>
      <c r="G11" s="10"/>
      <c r="H11" s="10"/>
    </row>
    <row r="12" spans="2:8" s="3" customFormat="1" ht="16.5" customHeight="1">
      <c r="B12" s="12" t="s">
        <v>4</v>
      </c>
      <c r="C12" s="13"/>
      <c r="D12" s="13"/>
      <c r="E12" s="67"/>
      <c r="F12" s="68"/>
      <c r="G12" s="13"/>
      <c r="H12" s="13"/>
    </row>
    <row r="13" spans="2:8" ht="9.75" customHeight="1">
      <c r="B13" s="9"/>
      <c r="C13" s="10"/>
      <c r="D13" s="10"/>
      <c r="E13" s="10"/>
      <c r="F13" s="10"/>
      <c r="G13" s="10"/>
      <c r="H13" s="10"/>
    </row>
    <row r="14" spans="2:8" ht="16.5" customHeight="1">
      <c r="B14" s="12" t="s">
        <v>0</v>
      </c>
      <c r="C14" s="5"/>
      <c r="D14" s="10"/>
      <c r="E14" s="13" t="s">
        <v>2</v>
      </c>
      <c r="F14" s="10"/>
      <c r="G14" s="10"/>
      <c r="H14" s="5"/>
    </row>
    <row r="15" spans="2:8" ht="9.75" customHeight="1">
      <c r="B15" s="12"/>
      <c r="C15" s="10"/>
      <c r="D15" s="10"/>
      <c r="E15" s="10"/>
      <c r="F15" s="10"/>
      <c r="G15" s="10"/>
      <c r="H15" s="10"/>
    </row>
    <row r="16" spans="2:11" ht="16.5" customHeight="1">
      <c r="B16" s="12" t="s">
        <v>3</v>
      </c>
      <c r="C16" s="10"/>
      <c r="D16" s="10"/>
      <c r="E16" s="23">
        <f>IF(COUNT(C14,H14)&lt;2,"",ABS(C14-H14))</f>
      </c>
      <c r="F16" s="24">
        <f>IF(E16="","",IF(E16&lt;2,"pt","pts"))</f>
      </c>
      <c r="G16" s="10"/>
      <c r="H16" s="10"/>
      <c r="K16" s="4"/>
    </row>
    <row r="17" spans="2:11" ht="9.75" customHeight="1">
      <c r="B17" s="12"/>
      <c r="C17" s="10"/>
      <c r="D17" s="10"/>
      <c r="E17" s="10"/>
      <c r="F17" s="10"/>
      <c r="G17" s="10"/>
      <c r="H17" s="10"/>
      <c r="K17" s="3"/>
    </row>
    <row r="18" spans="2:8" ht="9.75" customHeight="1">
      <c r="B18" s="9"/>
      <c r="C18" s="10"/>
      <c r="D18" s="10"/>
      <c r="E18" s="10"/>
      <c r="F18" s="10"/>
      <c r="G18" s="10"/>
      <c r="H18" s="10"/>
    </row>
    <row r="19" spans="2:8" ht="15">
      <c r="B19" s="14" t="s">
        <v>62</v>
      </c>
      <c r="C19" s="10"/>
      <c r="D19" s="10"/>
      <c r="E19" s="10"/>
      <c r="F19" s="10"/>
      <c r="G19" s="10"/>
      <c r="H19" s="10"/>
    </row>
    <row r="20" spans="2:8" ht="15">
      <c r="B20" s="12"/>
      <c r="C20" s="10"/>
      <c r="D20" s="10"/>
      <c r="E20" s="10"/>
      <c r="F20" s="10"/>
      <c r="G20" s="10"/>
      <c r="H20" s="10"/>
    </row>
    <row r="21" spans="2:8" ht="16.5" customHeight="1">
      <c r="B21" s="15" t="s">
        <v>11</v>
      </c>
      <c r="C21" s="69"/>
      <c r="D21" s="70"/>
      <c r="E21" s="69"/>
      <c r="F21" s="70"/>
      <c r="G21" s="69"/>
      <c r="H21" s="70"/>
    </row>
    <row r="22" spans="2:8" ht="4.5" customHeight="1">
      <c r="B22" s="12"/>
      <c r="C22" s="10"/>
      <c r="D22" s="10"/>
      <c r="E22" s="10"/>
      <c r="F22" s="10"/>
      <c r="G22" s="10"/>
      <c r="H22" s="10"/>
    </row>
    <row r="23" spans="2:8" ht="16.5" customHeight="1">
      <c r="B23" s="12" t="s">
        <v>12</v>
      </c>
      <c r="C23" s="67"/>
      <c r="D23" s="68"/>
      <c r="E23" s="67"/>
      <c r="F23" s="68"/>
      <c r="G23" s="67"/>
      <c r="H23" s="68"/>
    </row>
    <row r="24" spans="2:8" ht="16.5" customHeight="1">
      <c r="B24" s="12" t="s">
        <v>13</v>
      </c>
      <c r="C24" s="67"/>
      <c r="D24" s="68"/>
      <c r="E24" s="67"/>
      <c r="F24" s="68"/>
      <c r="G24" s="67"/>
      <c r="H24" s="68"/>
    </row>
    <row r="25" spans="2:8" ht="16.5" customHeight="1">
      <c r="B25" s="13" t="s">
        <v>14</v>
      </c>
      <c r="C25" s="67"/>
      <c r="D25" s="68"/>
      <c r="E25" s="67"/>
      <c r="F25" s="68"/>
      <c r="G25" s="67"/>
      <c r="H25" s="68"/>
    </row>
    <row r="26" spans="2:8" ht="9.75" customHeight="1">
      <c r="B26" s="12"/>
      <c r="C26" s="10"/>
      <c r="D26" s="10"/>
      <c r="E26" s="10"/>
      <c r="F26" s="10"/>
      <c r="G26" s="10"/>
      <c r="H26" s="10"/>
    </row>
    <row r="27" spans="2:8" ht="15">
      <c r="B27" s="12"/>
      <c r="C27" s="10"/>
      <c r="D27" s="10"/>
      <c r="E27" s="10"/>
      <c r="F27" s="10"/>
      <c r="G27" s="10"/>
      <c r="H27" s="10"/>
    </row>
    <row r="28" spans="2:8" ht="15">
      <c r="B28" s="14" t="s">
        <v>63</v>
      </c>
      <c r="C28" s="10"/>
      <c r="D28" s="10"/>
      <c r="E28" s="10"/>
      <c r="F28" s="10"/>
      <c r="G28" s="10"/>
      <c r="H28" s="10"/>
    </row>
    <row r="29" spans="2:8" ht="15">
      <c r="B29" s="12"/>
      <c r="C29" s="10"/>
      <c r="D29" s="10"/>
      <c r="E29" s="10"/>
      <c r="F29" s="10"/>
      <c r="G29" s="10"/>
      <c r="H29" s="10"/>
    </row>
    <row r="30" spans="2:8" ht="16.5" customHeight="1">
      <c r="B30" s="15" t="s">
        <v>11</v>
      </c>
      <c r="C30" s="69"/>
      <c r="D30" s="70"/>
      <c r="E30" s="69"/>
      <c r="F30" s="70"/>
      <c r="G30" s="69"/>
      <c r="H30" s="70"/>
    </row>
    <row r="31" spans="2:8" ht="4.5" customHeight="1">
      <c r="B31" s="12"/>
      <c r="C31" s="10"/>
      <c r="D31" s="10"/>
      <c r="E31" s="10"/>
      <c r="F31" s="10"/>
      <c r="G31" s="10"/>
      <c r="H31" s="10"/>
    </row>
    <row r="32" spans="2:8" ht="16.5" customHeight="1">
      <c r="B32" s="12" t="s">
        <v>12</v>
      </c>
      <c r="C32" s="67"/>
      <c r="D32" s="68"/>
      <c r="E32" s="67"/>
      <c r="F32" s="68"/>
      <c r="G32" s="67"/>
      <c r="H32" s="68"/>
    </row>
    <row r="33" spans="2:8" ht="16.5" customHeight="1">
      <c r="B33" s="12" t="s">
        <v>13</v>
      </c>
      <c r="C33" s="67"/>
      <c r="D33" s="68"/>
      <c r="E33" s="67"/>
      <c r="F33" s="68"/>
      <c r="G33" s="67"/>
      <c r="H33" s="68"/>
    </row>
    <row r="34" spans="2:8" ht="16.5" customHeight="1">
      <c r="B34" s="13" t="s">
        <v>14</v>
      </c>
      <c r="C34" s="67"/>
      <c r="D34" s="68"/>
      <c r="E34" s="67"/>
      <c r="F34" s="68"/>
      <c r="G34" s="67"/>
      <c r="H34" s="68"/>
    </row>
    <row r="35" spans="2:8" ht="9.75" customHeight="1">
      <c r="B35" s="12"/>
      <c r="C35" s="10"/>
      <c r="D35" s="10"/>
      <c r="E35" s="10"/>
      <c r="F35" s="10"/>
      <c r="G35" s="10"/>
      <c r="H35" s="10"/>
    </row>
    <row r="36" spans="2:8" ht="9.75" customHeight="1">
      <c r="B36" s="12"/>
      <c r="C36" s="10"/>
      <c r="D36" s="10"/>
      <c r="E36" s="10"/>
      <c r="F36" s="10"/>
      <c r="G36" s="10"/>
      <c r="H36" s="10"/>
    </row>
    <row r="37" spans="2:8" ht="15">
      <c r="B37" s="14" t="s">
        <v>64</v>
      </c>
      <c r="C37" s="10"/>
      <c r="D37" s="10"/>
      <c r="E37" s="10"/>
      <c r="F37" s="10"/>
      <c r="G37" s="10"/>
      <c r="H37" s="10"/>
    </row>
    <row r="38" spans="2:8" ht="15">
      <c r="B38" s="12"/>
      <c r="C38" s="10"/>
      <c r="D38" s="10"/>
      <c r="E38" s="10"/>
      <c r="F38" s="10"/>
      <c r="G38" s="10"/>
      <c r="H38" s="10"/>
    </row>
    <row r="39" spans="2:8" ht="16.5" customHeight="1">
      <c r="B39" s="15" t="s">
        <v>11</v>
      </c>
      <c r="C39" s="69"/>
      <c r="D39" s="70"/>
      <c r="E39" s="69"/>
      <c r="F39" s="70"/>
      <c r="G39" s="69"/>
      <c r="H39" s="70"/>
    </row>
    <row r="40" spans="2:8" ht="4.5" customHeight="1">
      <c r="B40" s="12"/>
      <c r="C40" s="10"/>
      <c r="D40" s="10"/>
      <c r="E40" s="10"/>
      <c r="F40" s="10"/>
      <c r="G40" s="10"/>
      <c r="H40" s="10"/>
    </row>
    <row r="41" spans="2:8" ht="16.5" customHeight="1">
      <c r="B41" s="12" t="s">
        <v>12</v>
      </c>
      <c r="C41" s="67"/>
      <c r="D41" s="68"/>
      <c r="E41" s="67"/>
      <c r="F41" s="68"/>
      <c r="G41" s="67"/>
      <c r="H41" s="68"/>
    </row>
    <row r="42" spans="2:8" ht="16.5" customHeight="1">
      <c r="B42" s="12" t="s">
        <v>13</v>
      </c>
      <c r="C42" s="67"/>
      <c r="D42" s="68"/>
      <c r="E42" s="67"/>
      <c r="F42" s="68"/>
      <c r="G42" s="67"/>
      <c r="H42" s="68"/>
    </row>
    <row r="43" spans="2:8" ht="16.5" customHeight="1">
      <c r="B43" s="13" t="s">
        <v>14</v>
      </c>
      <c r="C43" s="67"/>
      <c r="D43" s="68"/>
      <c r="E43" s="67"/>
      <c r="F43" s="68"/>
      <c r="G43" s="67"/>
      <c r="H43" s="68"/>
    </row>
    <row r="44" spans="2:8" ht="9.75" customHeight="1">
      <c r="B44" s="12"/>
      <c r="C44" s="10"/>
      <c r="D44" s="10"/>
      <c r="E44" s="10"/>
      <c r="F44" s="10"/>
      <c r="G44" s="10"/>
      <c r="H44" s="10"/>
    </row>
    <row r="45" spans="2:8" ht="9.75" customHeight="1">
      <c r="B45" s="12"/>
      <c r="C45" s="10"/>
      <c r="D45" s="10"/>
      <c r="E45" s="10"/>
      <c r="F45" s="10"/>
      <c r="G45" s="10"/>
      <c r="H45" s="10"/>
    </row>
    <row r="46" spans="1:8" ht="15">
      <c r="A46" s="3" t="s">
        <v>7</v>
      </c>
      <c r="B46" s="12" t="s">
        <v>1</v>
      </c>
      <c r="C46" s="10"/>
      <c r="D46" s="10"/>
      <c r="E46" s="10"/>
      <c r="F46" s="10"/>
      <c r="G46" s="10"/>
      <c r="H46" s="10"/>
    </row>
    <row r="47" ht="11.25" customHeight="1">
      <c r="B47" s="4"/>
    </row>
    <row r="48" spans="2:9" ht="15">
      <c r="B48" s="6" t="s">
        <v>61</v>
      </c>
      <c r="I48" s="6"/>
    </row>
    <row r="49" spans="2:8" ht="16.5" customHeight="1">
      <c r="B49" s="71"/>
      <c r="C49" s="72"/>
      <c r="D49" s="72"/>
      <c r="E49" s="72"/>
      <c r="F49" s="72"/>
      <c r="G49" s="72"/>
      <c r="H49" s="73"/>
    </row>
    <row r="50" spans="2:8" ht="16.5" customHeight="1">
      <c r="B50" s="74"/>
      <c r="C50" s="75"/>
      <c r="D50" s="75"/>
      <c r="E50" s="75"/>
      <c r="F50" s="75"/>
      <c r="G50" s="75"/>
      <c r="H50" s="76"/>
    </row>
    <row r="51" spans="2:8" ht="16.5" customHeight="1">
      <c r="B51" s="77"/>
      <c r="C51" s="78"/>
      <c r="D51" s="78"/>
      <c r="E51" s="78"/>
      <c r="F51" s="78"/>
      <c r="G51" s="78"/>
      <c r="H51" s="79"/>
    </row>
    <row r="52" ht="9.75" customHeight="1">
      <c r="B52" s="4"/>
    </row>
    <row r="53" ht="15">
      <c r="B53" s="6" t="s">
        <v>58</v>
      </c>
    </row>
    <row r="54" spans="2:8" ht="16.5" customHeight="1">
      <c r="B54" s="71"/>
      <c r="C54" s="72"/>
      <c r="D54" s="72"/>
      <c r="E54" s="72"/>
      <c r="F54" s="72"/>
      <c r="G54" s="72"/>
      <c r="H54" s="73"/>
    </row>
    <row r="55" spans="2:8" ht="16.5" customHeight="1">
      <c r="B55" s="74"/>
      <c r="C55" s="75"/>
      <c r="D55" s="75"/>
      <c r="E55" s="75"/>
      <c r="F55" s="75"/>
      <c r="G55" s="75"/>
      <c r="H55" s="76"/>
    </row>
    <row r="56" spans="2:8" ht="16.5" customHeight="1">
      <c r="B56" s="77"/>
      <c r="C56" s="78"/>
      <c r="D56" s="78"/>
      <c r="E56" s="78"/>
      <c r="F56" s="78"/>
      <c r="G56" s="78"/>
      <c r="H56" s="79"/>
    </row>
    <row r="57" ht="9.75" customHeight="1"/>
    <row r="58" spans="2:9" ht="15">
      <c r="B58" s="6" t="s">
        <v>60</v>
      </c>
      <c r="I58" s="6"/>
    </row>
    <row r="59" spans="2:8" ht="16.5" customHeight="1">
      <c r="B59" s="71"/>
      <c r="C59" s="72"/>
      <c r="D59" s="72"/>
      <c r="E59" s="72"/>
      <c r="F59" s="72"/>
      <c r="G59" s="72"/>
      <c r="H59" s="73"/>
    </row>
    <row r="60" spans="2:8" ht="16.5" customHeight="1">
      <c r="B60" s="74"/>
      <c r="C60" s="75"/>
      <c r="D60" s="75"/>
      <c r="E60" s="75"/>
      <c r="F60" s="75"/>
      <c r="G60" s="75"/>
      <c r="H60" s="76"/>
    </row>
    <row r="61" spans="2:8" ht="16.5" customHeight="1">
      <c r="B61" s="77"/>
      <c r="C61" s="78"/>
      <c r="D61" s="78"/>
      <c r="E61" s="78"/>
      <c r="F61" s="78"/>
      <c r="G61" s="78"/>
      <c r="H61" s="79"/>
    </row>
    <row r="62" ht="9.75" customHeight="1">
      <c r="B62" s="4"/>
    </row>
    <row r="63" ht="15">
      <c r="B63" s="6" t="s">
        <v>59</v>
      </c>
    </row>
    <row r="64" spans="2:8" ht="16.5" customHeight="1">
      <c r="B64" s="71"/>
      <c r="C64" s="72"/>
      <c r="D64" s="72"/>
      <c r="E64" s="72"/>
      <c r="F64" s="72"/>
      <c r="G64" s="72"/>
      <c r="H64" s="73"/>
    </row>
    <row r="65" spans="2:8" ht="16.5" customHeight="1">
      <c r="B65" s="77"/>
      <c r="C65" s="78"/>
      <c r="D65" s="78"/>
      <c r="E65" s="78"/>
      <c r="F65" s="78"/>
      <c r="G65" s="78"/>
      <c r="H65" s="79"/>
    </row>
    <row r="66" ht="9.75" customHeight="1">
      <c r="B66" s="4"/>
    </row>
    <row r="67" ht="15">
      <c r="B67" s="6" t="s">
        <v>15</v>
      </c>
    </row>
    <row r="68" spans="2:8" ht="16.5" customHeight="1">
      <c r="B68" s="71"/>
      <c r="C68" s="72"/>
      <c r="D68" s="72"/>
      <c r="E68" s="72"/>
      <c r="F68" s="72"/>
      <c r="G68" s="72"/>
      <c r="H68" s="73"/>
    </row>
    <row r="69" spans="2:8" ht="16.5" customHeight="1">
      <c r="B69" s="74"/>
      <c r="C69" s="75"/>
      <c r="D69" s="75"/>
      <c r="E69" s="75"/>
      <c r="F69" s="75"/>
      <c r="G69" s="75"/>
      <c r="H69" s="76"/>
    </row>
    <row r="70" spans="2:8" ht="16.5" customHeight="1">
      <c r="B70" s="74"/>
      <c r="C70" s="75"/>
      <c r="D70" s="75"/>
      <c r="E70" s="75"/>
      <c r="F70" s="75"/>
      <c r="G70" s="75"/>
      <c r="H70" s="76"/>
    </row>
    <row r="71" spans="2:8" ht="16.5" customHeight="1">
      <c r="B71" s="74"/>
      <c r="C71" s="75"/>
      <c r="D71" s="75"/>
      <c r="E71" s="75"/>
      <c r="F71" s="75"/>
      <c r="G71" s="75"/>
      <c r="H71" s="76"/>
    </row>
    <row r="72" spans="2:8" ht="16.5" customHeight="1">
      <c r="B72" s="77"/>
      <c r="C72" s="78"/>
      <c r="D72" s="78"/>
      <c r="E72" s="78"/>
      <c r="F72" s="78"/>
      <c r="G72" s="78"/>
      <c r="H72" s="79"/>
    </row>
    <row r="73" s="10" customFormat="1" ht="15">
      <c r="B73" s="12"/>
    </row>
    <row r="74" s="10" customFormat="1" ht="14.25">
      <c r="B74" s="9"/>
    </row>
    <row r="75" s="10" customFormat="1" ht="14.25">
      <c r="B75" s="9"/>
    </row>
    <row r="76" s="10" customFormat="1" ht="14.25" hidden="1">
      <c r="B76" s="9"/>
    </row>
    <row r="77" s="10" customFormat="1" ht="14.25" hidden="1">
      <c r="B77" s="9"/>
    </row>
    <row r="78" spans="2:3" s="10" customFormat="1" ht="14.25" hidden="1">
      <c r="B78" s="16" t="str">
        <f>IF('mise à jour des données'!B3="","",'mise à jour des données'!B3)</f>
        <v>BAC GENERAL</v>
      </c>
      <c r="C78" s="19">
        <f>IF('mise à jour des données'!D3="","",'mise à jour des données'!D3)</f>
        <v>2023</v>
      </c>
    </row>
    <row r="79" spans="2:3" s="10" customFormat="1" ht="14.25" hidden="1">
      <c r="B79" s="17" t="str">
        <f>IF('mise à jour des données'!B4="","",'mise à jour des données'!B4)</f>
        <v>BAC TECHNOLOGIQUE</v>
      </c>
      <c r="C79" s="20">
        <f>IF('mise à jour des données'!D4="","",'mise à jour des données'!D4)</f>
        <v>2024</v>
      </c>
    </row>
    <row r="80" spans="2:3" s="10" customFormat="1" ht="14.25" hidden="1">
      <c r="B80" s="17" t="str">
        <f>IF('mise à jour des données'!B5="","",'mise à jour des données'!B5)</f>
        <v>BACS GEN et TECHNO</v>
      </c>
      <c r="C80" s="20">
        <f>IF('mise à jour des données'!D5="","",'mise à jour des données'!D5)</f>
        <v>2025</v>
      </c>
    </row>
    <row r="81" spans="2:3" s="10" customFormat="1" ht="14.25" hidden="1">
      <c r="B81" s="17" t="str">
        <f>IF('mise à jour des données'!B6="","",'mise à jour des données'!B6)</f>
        <v>BAC PRO</v>
      </c>
      <c r="C81" s="20">
        <f>IF('mise à jour des données'!D6="","",'mise à jour des données'!D6)</f>
        <v>2026</v>
      </c>
    </row>
    <row r="82" spans="2:3" s="10" customFormat="1" ht="14.25" hidden="1">
      <c r="B82" s="17" t="str">
        <f>IF('mise à jour des données'!B7="","",'mise à jour des données'!B7)</f>
        <v>CAP</v>
      </c>
      <c r="C82" s="20">
        <f>IF('mise à jour des données'!D7="","",'mise à jour des données'!D7)</f>
        <v>2027</v>
      </c>
    </row>
    <row r="83" spans="2:3" s="10" customFormat="1" ht="14.25" hidden="1">
      <c r="B83" s="17">
        <f>IF('mise à jour des données'!B8="","",'mise à jour des données'!B8)</f>
      </c>
      <c r="C83" s="20">
        <f>IF('mise à jour des données'!D8="","",'mise à jour des données'!D8)</f>
      </c>
    </row>
    <row r="84" spans="2:3" s="10" customFormat="1" ht="14.25" hidden="1">
      <c r="B84" s="17">
        <f>IF('mise à jour des données'!B9="","",'mise à jour des données'!B9)</f>
      </c>
      <c r="C84" s="20">
        <f>IF('mise à jour des données'!D9="","",'mise à jour des données'!D9)</f>
      </c>
    </row>
    <row r="85" spans="2:3" s="10" customFormat="1" ht="14.25" hidden="1">
      <c r="B85" s="17">
        <f>IF('mise à jour des données'!B10="","",'mise à jour des données'!B10)</f>
      </c>
      <c r="C85" s="20">
        <f>IF('mise à jour des données'!D10="","",'mise à jour des données'!D10)</f>
      </c>
    </row>
    <row r="86" spans="2:3" s="10" customFormat="1" ht="14.25" hidden="1">
      <c r="B86" s="17">
        <f>IF('mise à jour des données'!B11="","",'mise à jour des données'!B11)</f>
      </c>
      <c r="C86" s="20">
        <f>IF('mise à jour des données'!D11="","",'mise à jour des données'!D11)</f>
      </c>
    </row>
    <row r="87" spans="2:3" s="10" customFormat="1" ht="14.25" hidden="1">
      <c r="B87" s="17">
        <f>IF('mise à jour des données'!B12="","",'mise à jour des données'!B12)</f>
      </c>
      <c r="C87" s="20">
        <f>IF('mise à jour des données'!D12="","",'mise à jour des données'!D12)</f>
      </c>
    </row>
    <row r="88" spans="2:3" s="10" customFormat="1" ht="14.25" hidden="1">
      <c r="B88" s="18">
        <f>IF('mise à jour des données'!B13="","",'mise à jour des données'!B13)</f>
      </c>
      <c r="C88" s="21">
        <f>IF('mise à jour des données'!D13="","",'mise à jour des données'!D13)</f>
      </c>
    </row>
    <row r="89" s="10" customFormat="1" ht="14.25" hidden="1">
      <c r="B89" s="9"/>
    </row>
    <row r="90" s="10" customFormat="1" ht="14.25" hidden="1">
      <c r="B90" s="16" t="str">
        <f>IF('mise à jour des données'!B16="","",'mise à jour des données'!B16)</f>
        <v>SERIE S</v>
      </c>
    </row>
    <row r="91" s="10" customFormat="1" ht="14.25" hidden="1">
      <c r="B91" s="17" t="str">
        <f>IF('mise à jour des données'!B17="","",'mise à jour des données'!B17)</f>
        <v>SERIE L</v>
      </c>
    </row>
    <row r="92" s="10" customFormat="1" ht="14.25" hidden="1">
      <c r="B92" s="17" t="str">
        <f>IF('mise à jour des données'!B18="","",'mise à jour des données'!B18)</f>
        <v>SERIE STI</v>
      </c>
    </row>
    <row r="93" s="10" customFormat="1" ht="14.25" hidden="1">
      <c r="B93" s="17" t="str">
        <f>IF('mise à jour des données'!B19="","",'mise à jour des données'!B19)</f>
        <v>SERIE STG</v>
      </c>
    </row>
    <row r="94" s="10" customFormat="1" ht="14.25" hidden="1">
      <c r="B94" s="17" t="str">
        <f>IF('mise à jour des données'!B20="","",'mise à jour des données'!B20)</f>
        <v>SERIES S, STI, STG</v>
      </c>
    </row>
    <row r="95" s="10" customFormat="1" ht="14.25" hidden="1">
      <c r="B95" s="17" t="str">
        <f>IF('mise à jour des données'!B21="","",'mise à jour des données'!B21)</f>
        <v>Autres - Précisez : </v>
      </c>
    </row>
    <row r="96" s="10" customFormat="1" ht="14.25" hidden="1">
      <c r="B96" s="17">
        <f>IF('mise à jour des données'!B22="","",'mise à jour des données'!B22)</f>
      </c>
    </row>
    <row r="97" s="10" customFormat="1" ht="14.25" hidden="1">
      <c r="B97" s="17">
        <f>IF('mise à jour des données'!B23="","",'mise à jour des données'!B23)</f>
      </c>
    </row>
    <row r="98" s="10" customFormat="1" ht="14.25" hidden="1">
      <c r="B98" s="17">
        <f>IF('mise à jour des données'!B24="","",'mise à jour des données'!B24)</f>
      </c>
    </row>
    <row r="99" s="10" customFormat="1" ht="14.25" hidden="1">
      <c r="B99" s="17">
        <f>IF('mise à jour des données'!B25="","",'mise à jour des données'!B25)</f>
      </c>
    </row>
    <row r="100" s="10" customFormat="1" ht="14.25" hidden="1">
      <c r="B100" s="17">
        <f>IF('mise à jour des données'!B26="","",'mise à jour des données'!B26)</f>
      </c>
    </row>
    <row r="101" s="10" customFormat="1" ht="14.25" hidden="1">
      <c r="B101" s="17">
        <f>IF('mise à jour des données'!B27="","",'mise à jour des données'!B27)</f>
      </c>
    </row>
    <row r="102" s="10" customFormat="1" ht="14.25" hidden="1">
      <c r="B102" s="17">
        <f>IF('mise à jour des données'!B28="","",'mise à jour des données'!B28)</f>
      </c>
    </row>
    <row r="103" s="10" customFormat="1" ht="14.25" hidden="1">
      <c r="B103" s="17">
        <f>IF('mise à jour des données'!B29="","",'mise à jour des données'!B29)</f>
      </c>
    </row>
    <row r="104" s="10" customFormat="1" ht="14.25" hidden="1">
      <c r="B104" s="18">
        <f>IF('mise à jour des données'!B30="","",'mise à jour des données'!B30)</f>
      </c>
    </row>
    <row r="105" s="10" customFormat="1" ht="14.25" hidden="1">
      <c r="B105" s="9"/>
    </row>
    <row r="106" s="10" customFormat="1" ht="14.25" hidden="1">
      <c r="B106" s="16" t="str">
        <f>IF('mise à jour des données'!E16="","",'mise à jour des données'!E16)</f>
        <v>acrosport</v>
      </c>
    </row>
    <row r="107" s="10" customFormat="1" ht="14.25" hidden="1">
      <c r="B107" s="17" t="str">
        <f>IF('mise à jour des données'!E17="","",'mise à jour des données'!E17)</f>
        <v>aérobic</v>
      </c>
    </row>
    <row r="108" s="10" customFormat="1" ht="14.25" hidden="1">
      <c r="B108" s="17" t="str">
        <f>IF('mise à jour des données'!E18="","",'mise à jour des données'!E18)</f>
        <v>arts du cirque</v>
      </c>
    </row>
    <row r="109" s="10" customFormat="1" ht="14.25" hidden="1">
      <c r="B109" s="17" t="str">
        <f>IF('mise à jour des données'!E19="","",'mise à jour des données'!E19)</f>
        <v>aviron</v>
      </c>
    </row>
    <row r="110" s="10" customFormat="1" ht="14.25" hidden="1">
      <c r="B110" s="17" t="str">
        <f>IF('mise à jour des données'!E20="","",'mise à jour des données'!E20)</f>
        <v>badminton</v>
      </c>
    </row>
    <row r="111" s="10" customFormat="1" ht="14.25" hidden="1">
      <c r="B111" s="17" t="str">
        <f>IF('mise à jour des données'!E21="","",'mise à jour des données'!E21)</f>
        <v>basket</v>
      </c>
    </row>
    <row r="112" s="10" customFormat="1" ht="14.25" hidden="1">
      <c r="B112" s="17" t="str">
        <f>IF('mise à jour des données'!E22="","",'mise à jour des données'!E22)</f>
        <v>boxe française</v>
      </c>
    </row>
    <row r="113" s="10" customFormat="1" ht="14.25" hidden="1">
      <c r="B113" s="17" t="str">
        <f>IF('mise à jour des données'!E23="","",'mise à jour des données'!E23)</f>
        <v>canoë-kayak</v>
      </c>
    </row>
    <row r="114" s="10" customFormat="1" ht="14.25" hidden="1">
      <c r="B114" s="17" t="str">
        <f>IF('mise à jour des données'!E24="","",'mise à jour des données'!E24)</f>
        <v>chorégraphie collective</v>
      </c>
    </row>
    <row r="115" s="10" customFormat="1" ht="14.25" hidden="1">
      <c r="B115" s="17" t="str">
        <f>IF('mise à jour des données'!E25="","",'mise à jour des données'!E25)</f>
        <v>course de durée</v>
      </c>
    </row>
    <row r="116" s="10" customFormat="1" ht="14.25" hidden="1">
      <c r="B116" s="17" t="str">
        <f>IF('mise à jour des données'!E26="","",'mise à jour des données'!E26)</f>
        <v>course d'orientation</v>
      </c>
    </row>
    <row r="117" s="10" customFormat="1" ht="14.25" hidden="1">
      <c r="B117" s="17" t="str">
        <f>IF('mise à jour des données'!E27="","",'mise à jour des données'!E27)</f>
        <v>demi-fond</v>
      </c>
    </row>
    <row r="118" s="10" customFormat="1" ht="14.25" hidden="1">
      <c r="B118" s="17" t="str">
        <f>IF('mise à jour des données'!E28="","",'mise à jour des données'!E28)</f>
        <v>disque</v>
      </c>
    </row>
    <row r="119" s="10" customFormat="1" ht="14.25" hidden="1">
      <c r="B119" s="17" t="str">
        <f>IF('mise à jour des données'!E29="","",'mise à jour des données'!E29)</f>
        <v>escalade</v>
      </c>
    </row>
    <row r="120" s="10" customFormat="1" ht="14.25" hidden="1">
      <c r="B120" s="17" t="str">
        <f>IF('mise à jour des données'!E30="","",'mise à jour des données'!E30)</f>
        <v>football</v>
      </c>
    </row>
    <row r="121" s="10" customFormat="1" ht="14.25" hidden="1">
      <c r="B121" s="17" t="str">
        <f>IF('mise à jour des données'!E31="","",'mise à jour des données'!E31)</f>
        <v>gymnastique</v>
      </c>
    </row>
    <row r="122" s="10" customFormat="1" ht="14.25" hidden="1">
      <c r="B122" s="17" t="str">
        <f>IF('mise à jour des données'!E32="","",'mise à jour des données'!E32)</f>
        <v>haies</v>
      </c>
    </row>
    <row r="123" s="10" customFormat="1" ht="14.25" hidden="1">
      <c r="B123" s="17" t="str">
        <f>IF('mise à jour des données'!E33="","",'mise à jour des données'!E33)</f>
        <v>handball</v>
      </c>
    </row>
    <row r="124" s="10" customFormat="1" ht="14.25" hidden="1">
      <c r="B124" s="17" t="str">
        <f>IF('mise à jour des données'!E34="","",'mise à jour des données'!E34)</f>
        <v>javelot</v>
      </c>
    </row>
    <row r="125" s="10" customFormat="1" ht="14.25" hidden="1">
      <c r="B125" s="17" t="str">
        <f>IF('mise à jour des données'!E35="","",'mise à jour des données'!E35)</f>
        <v>judo</v>
      </c>
    </row>
    <row r="126" s="10" customFormat="1" ht="14.25" hidden="1">
      <c r="B126" s="17" t="str">
        <f>IF('mise à jour des données'!E36="","",'mise à jour des données'!E36)</f>
        <v>musculation</v>
      </c>
    </row>
    <row r="127" s="10" customFormat="1" ht="14.25" hidden="1">
      <c r="B127" s="17" t="str">
        <f>IF('mise à jour des données'!E37="","",'mise à jour des données'!E37)</f>
        <v>natation</v>
      </c>
    </row>
    <row r="128" s="10" customFormat="1" ht="14.25" hidden="1">
      <c r="B128" s="17" t="str">
        <f>IF('mise à jour des données'!E38="","",'mise à jour des données'!E38)</f>
        <v>pelote basque</v>
      </c>
    </row>
    <row r="129" s="10" customFormat="1" ht="14.25" hidden="1">
      <c r="B129" s="17" t="str">
        <f>IF('mise à jour des données'!E39="","",'mise à jour des données'!E39)</f>
        <v>pentabond</v>
      </c>
    </row>
    <row r="130" s="10" customFormat="1" ht="14.25" hidden="1">
      <c r="B130" s="17" t="str">
        <f>IF('mise à jour des données'!E40="","",'mise à jour des données'!E40)</f>
        <v>relais vitesse</v>
      </c>
    </row>
    <row r="131" s="10" customFormat="1" ht="14.25" hidden="1">
      <c r="B131" s="17" t="str">
        <f>IF('mise à jour des données'!E41="","",'mise à jour des données'!E41)</f>
        <v>rugby</v>
      </c>
    </row>
    <row r="132" s="10" customFormat="1" ht="14.25" hidden="1">
      <c r="B132" s="17" t="str">
        <f>IF('mise à jour des données'!E42="","",'mise à jour des données'!E42)</f>
        <v>sauvetage</v>
      </c>
    </row>
    <row r="133" s="10" customFormat="1" ht="14.25" hidden="1">
      <c r="B133" s="17" t="str">
        <f>IF('mise à jour des données'!E43="","",'mise à jour des données'!E43)</f>
        <v>step</v>
      </c>
    </row>
    <row r="134" s="10" customFormat="1" ht="14.25" hidden="1">
      <c r="B134" s="17" t="str">
        <f>IF('mise à jour des données'!E44="","",'mise à jour des données'!E44)</f>
        <v>tennis de table</v>
      </c>
    </row>
    <row r="135" s="10" customFormat="1" ht="14.25" hidden="1">
      <c r="B135" s="17" t="str">
        <f>IF('mise à jour des données'!E45="","",'mise à jour des données'!E45)</f>
        <v>tir à l'arc</v>
      </c>
    </row>
    <row r="136" s="10" customFormat="1" ht="14.25" hidden="1">
      <c r="B136" s="17" t="str">
        <f>IF('mise à jour des données'!E46="","",'mise à jour des données'!E46)</f>
        <v>volley</v>
      </c>
    </row>
    <row r="137" s="10" customFormat="1" ht="14.25" hidden="1">
      <c r="B137" s="17" t="str">
        <f>IF('mise à jour des données'!E47="","",'mise à jour des données'!E47)</f>
        <v>vtt</v>
      </c>
    </row>
    <row r="138" s="10" customFormat="1" ht="14.25" hidden="1">
      <c r="B138" s="17" t="str">
        <f>IF('mise à jour des données'!E48="","",'mise à jour des données'!E48)</f>
        <v>yoga</v>
      </c>
    </row>
    <row r="139" s="10" customFormat="1" ht="14.25" hidden="1">
      <c r="B139" s="18" t="str">
        <f>IF('mise à jour des données'!E49="","",'mise à jour des données'!E49)</f>
        <v>autres - précisez : VTT</v>
      </c>
    </row>
    <row r="140" s="10" customFormat="1" ht="14.25">
      <c r="B140" s="9"/>
    </row>
    <row r="141" s="10" customFormat="1" ht="14.25">
      <c r="B141" s="9"/>
    </row>
    <row r="142" s="10" customFormat="1" ht="14.25">
      <c r="B142" s="9"/>
    </row>
    <row r="143" s="10" customFormat="1" ht="14.25">
      <c r="B143" s="9"/>
    </row>
    <row r="144" s="10" customFormat="1" ht="14.25">
      <c r="B144" s="9"/>
    </row>
    <row r="145" s="10" customFormat="1" ht="14.25">
      <c r="B145" s="9"/>
    </row>
    <row r="146" s="10" customFormat="1" ht="14.25">
      <c r="B146" s="9"/>
    </row>
    <row r="147" s="10" customFormat="1" ht="14.25">
      <c r="B147" s="9"/>
    </row>
    <row r="148" s="10" customFormat="1" ht="14.25">
      <c r="B148" s="9"/>
    </row>
    <row r="149" s="10" customFormat="1" ht="14.25">
      <c r="B149" s="9"/>
    </row>
    <row r="150" s="10" customFormat="1" ht="14.25">
      <c r="B150" s="9"/>
    </row>
    <row r="151" s="10" customFormat="1" ht="14.25">
      <c r="B151" s="9"/>
    </row>
    <row r="152" s="10" customFormat="1" ht="14.25">
      <c r="B152" s="9"/>
    </row>
    <row r="153" s="10" customFormat="1" ht="14.25">
      <c r="B153" s="9"/>
    </row>
    <row r="154" s="10" customFormat="1" ht="14.25">
      <c r="B154" s="9"/>
    </row>
    <row r="155" s="10" customFormat="1" ht="14.25">
      <c r="B155" s="9"/>
    </row>
    <row r="156" s="10" customFormat="1" ht="14.25">
      <c r="B156" s="9"/>
    </row>
    <row r="157" s="10" customFormat="1" ht="14.25">
      <c r="B157" s="9"/>
    </row>
    <row r="158" s="10" customFormat="1" ht="14.25">
      <c r="B158" s="9"/>
    </row>
    <row r="159" s="10" customFormat="1" ht="14.25">
      <c r="B159" s="9"/>
    </row>
    <row r="160" s="10" customFormat="1" ht="14.25">
      <c r="B160" s="9"/>
    </row>
    <row r="161" s="10" customFormat="1" ht="14.25">
      <c r="B161" s="9"/>
    </row>
    <row r="162" s="10" customFormat="1" ht="14.25">
      <c r="B162" s="9"/>
    </row>
    <row r="163" s="10" customFormat="1" ht="14.25">
      <c r="B163" s="9"/>
    </row>
    <row r="164" s="10" customFormat="1" ht="14.25">
      <c r="B164" s="9"/>
    </row>
    <row r="165" s="10" customFormat="1" ht="14.25">
      <c r="B165" s="9"/>
    </row>
    <row r="166" s="10" customFormat="1" ht="14.25">
      <c r="B166" s="9"/>
    </row>
    <row r="167" s="10" customFormat="1" ht="14.25">
      <c r="B167" s="9"/>
    </row>
    <row r="168" s="10" customFormat="1" ht="14.25">
      <c r="B168" s="9"/>
    </row>
    <row r="169" s="10" customFormat="1" ht="14.25">
      <c r="B169" s="9"/>
    </row>
    <row r="170" s="10" customFormat="1" ht="14.25">
      <c r="B170" s="9"/>
    </row>
    <row r="171" s="10" customFormat="1" ht="14.25">
      <c r="B171" s="9"/>
    </row>
    <row r="172" s="10" customFormat="1" ht="14.25">
      <c r="B172" s="9"/>
    </row>
    <row r="173" s="10" customFormat="1" ht="14.25">
      <c r="B173" s="9"/>
    </row>
    <row r="174" s="10" customFormat="1" ht="14.25">
      <c r="B174" s="9"/>
    </row>
    <row r="175" s="10" customFormat="1" ht="14.25">
      <c r="B175" s="9"/>
    </row>
    <row r="176" s="10" customFormat="1" ht="14.25">
      <c r="B176" s="9"/>
    </row>
    <row r="177" s="10" customFormat="1" ht="14.25">
      <c r="B177" s="9"/>
    </row>
    <row r="178" s="10" customFormat="1" ht="14.25">
      <c r="B178" s="9"/>
    </row>
    <row r="179" s="10" customFormat="1" ht="14.25">
      <c r="B179" s="9"/>
    </row>
    <row r="180" s="10" customFormat="1" ht="14.25">
      <c r="B180" s="9"/>
    </row>
    <row r="181" s="10" customFormat="1" ht="14.25">
      <c r="B181" s="9"/>
    </row>
    <row r="182" s="10" customFormat="1" ht="14.25">
      <c r="B182" s="9"/>
    </row>
    <row r="183" s="10" customFormat="1" ht="14.25">
      <c r="B183" s="9"/>
    </row>
    <row r="184" s="10" customFormat="1" ht="14.25">
      <c r="B184" s="9"/>
    </row>
    <row r="185" s="10" customFormat="1" ht="14.25">
      <c r="B185" s="9"/>
    </row>
    <row r="186" s="10" customFormat="1" ht="14.25">
      <c r="B186" s="9"/>
    </row>
    <row r="187" s="10" customFormat="1" ht="14.25">
      <c r="B187" s="9"/>
    </row>
    <row r="188" s="10" customFormat="1" ht="14.25">
      <c r="B188" s="9"/>
    </row>
    <row r="189" s="10" customFormat="1" ht="14.25">
      <c r="B189" s="9"/>
    </row>
    <row r="190" s="10" customFormat="1" ht="14.25">
      <c r="B190" s="9"/>
    </row>
    <row r="191" s="10" customFormat="1" ht="14.25">
      <c r="B191" s="9"/>
    </row>
    <row r="192" s="10" customFormat="1" ht="14.25">
      <c r="B192" s="9"/>
    </row>
    <row r="193" s="10" customFormat="1" ht="14.25">
      <c r="B193" s="9"/>
    </row>
    <row r="194" s="10" customFormat="1" ht="14.25">
      <c r="B194" s="9"/>
    </row>
    <row r="195" s="10" customFormat="1" ht="14.25">
      <c r="B195" s="9"/>
    </row>
    <row r="196" s="10" customFormat="1" ht="14.25">
      <c r="B196" s="9"/>
    </row>
    <row r="197" s="10" customFormat="1" ht="14.25">
      <c r="B197" s="9"/>
    </row>
    <row r="198" s="10" customFormat="1" ht="14.25">
      <c r="B198" s="9"/>
    </row>
    <row r="199" s="10" customFormat="1" ht="14.25">
      <c r="B199" s="9"/>
    </row>
    <row r="200" s="10" customFormat="1" ht="14.25">
      <c r="B200" s="9"/>
    </row>
    <row r="201" s="10" customFormat="1" ht="14.25">
      <c r="B201" s="9"/>
    </row>
    <row r="202" s="10" customFormat="1" ht="14.25">
      <c r="B202" s="9"/>
    </row>
    <row r="203" s="10" customFormat="1" ht="14.25">
      <c r="B203" s="9"/>
    </row>
    <row r="204" s="10" customFormat="1" ht="14.25">
      <c r="B204" s="9"/>
    </row>
    <row r="205" s="10" customFormat="1" ht="14.25">
      <c r="B205" s="9"/>
    </row>
    <row r="206" s="10" customFormat="1" ht="14.25">
      <c r="B206" s="9"/>
    </row>
    <row r="207" s="10" customFormat="1" ht="14.25">
      <c r="B207" s="9"/>
    </row>
    <row r="208" s="10" customFormat="1" ht="14.25">
      <c r="B208" s="9"/>
    </row>
    <row r="209" s="10" customFormat="1" ht="14.25">
      <c r="B209" s="9"/>
    </row>
    <row r="210" s="10" customFormat="1" ht="14.25">
      <c r="B210" s="9"/>
    </row>
    <row r="211" s="10" customFormat="1" ht="14.25">
      <c r="B211" s="9"/>
    </row>
    <row r="212" s="10" customFormat="1" ht="14.25">
      <c r="B212" s="9"/>
    </row>
    <row r="213" s="10" customFormat="1" ht="14.25">
      <c r="B213" s="9"/>
    </row>
    <row r="214" s="10" customFormat="1" ht="14.25">
      <c r="B214" s="9"/>
    </row>
    <row r="215" s="10" customFormat="1" ht="14.25">
      <c r="B215" s="9"/>
    </row>
    <row r="216" s="10" customFormat="1" ht="14.25">
      <c r="B216" s="9"/>
    </row>
    <row r="217" s="10" customFormat="1" ht="14.25">
      <c r="B217" s="9"/>
    </row>
    <row r="218" s="10" customFormat="1" ht="14.25">
      <c r="B218" s="9"/>
    </row>
    <row r="219" s="10" customFormat="1" ht="14.25">
      <c r="B219" s="9"/>
    </row>
    <row r="220" s="10" customFormat="1" ht="14.25">
      <c r="B220" s="9"/>
    </row>
    <row r="221" s="10" customFormat="1" ht="14.25">
      <c r="B221" s="9"/>
    </row>
    <row r="222" s="10" customFormat="1" ht="14.25">
      <c r="B222" s="9"/>
    </row>
    <row r="223" s="10" customFormat="1" ht="14.25">
      <c r="B223" s="9"/>
    </row>
    <row r="224" s="10" customFormat="1" ht="14.25">
      <c r="B224" s="9"/>
    </row>
    <row r="225" s="10" customFormat="1" ht="14.25">
      <c r="B225" s="9"/>
    </row>
    <row r="226" s="10" customFormat="1" ht="14.25">
      <c r="B226" s="9"/>
    </row>
    <row r="227" s="10" customFormat="1" ht="14.25">
      <c r="B227" s="9"/>
    </row>
    <row r="228" s="10" customFormat="1" ht="14.25">
      <c r="B228" s="9"/>
    </row>
    <row r="229" s="10" customFormat="1" ht="14.25">
      <c r="B229" s="9"/>
    </row>
    <row r="230" s="10" customFormat="1" ht="14.25">
      <c r="B230" s="9"/>
    </row>
    <row r="231" s="10" customFormat="1" ht="14.25">
      <c r="B231" s="9"/>
    </row>
    <row r="232" s="10" customFormat="1" ht="14.25">
      <c r="B232" s="9"/>
    </row>
    <row r="233" s="10" customFormat="1" ht="14.25">
      <c r="B233" s="9"/>
    </row>
    <row r="234" s="10" customFormat="1" ht="14.25">
      <c r="B234" s="9"/>
    </row>
    <row r="235" s="10" customFormat="1" ht="14.25">
      <c r="B235" s="9"/>
    </row>
    <row r="236" s="10" customFormat="1" ht="14.25">
      <c r="B236" s="9"/>
    </row>
    <row r="237" s="10" customFormat="1" ht="14.25">
      <c r="B237" s="9"/>
    </row>
    <row r="238" s="10" customFormat="1" ht="14.25">
      <c r="B238" s="9"/>
    </row>
    <row r="239" s="10" customFormat="1" ht="14.25">
      <c r="B239" s="9"/>
    </row>
    <row r="240" s="10" customFormat="1" ht="14.25">
      <c r="B240" s="9"/>
    </row>
    <row r="241" s="10" customFormat="1" ht="14.25">
      <c r="B241" s="9"/>
    </row>
    <row r="242" s="10" customFormat="1" ht="14.25">
      <c r="B242" s="9"/>
    </row>
    <row r="243" s="10" customFormat="1" ht="14.25">
      <c r="B243" s="9"/>
    </row>
    <row r="244" s="10" customFormat="1" ht="14.25">
      <c r="B244" s="9"/>
    </row>
    <row r="245" s="10" customFormat="1" ht="14.25">
      <c r="B245" s="9"/>
    </row>
    <row r="246" s="10" customFormat="1" ht="14.25">
      <c r="B246" s="9"/>
    </row>
    <row r="247" s="10" customFormat="1" ht="14.25">
      <c r="B247" s="9"/>
    </row>
    <row r="248" s="10" customFormat="1" ht="14.25">
      <c r="B248" s="9"/>
    </row>
    <row r="249" s="10" customFormat="1" ht="14.25">
      <c r="B249" s="9"/>
    </row>
    <row r="250" s="10" customFormat="1" ht="14.25">
      <c r="B250" s="9"/>
    </row>
    <row r="251" s="10" customFormat="1" ht="14.25">
      <c r="B251" s="9"/>
    </row>
    <row r="252" s="10" customFormat="1" ht="14.25">
      <c r="B252" s="9"/>
    </row>
    <row r="253" s="10" customFormat="1" ht="14.25">
      <c r="B253" s="9"/>
    </row>
    <row r="254" s="10" customFormat="1" ht="14.25">
      <c r="B254" s="9"/>
    </row>
    <row r="255" s="10" customFormat="1" ht="14.25">
      <c r="B255" s="9"/>
    </row>
  </sheetData>
  <sheetProtection sheet="1"/>
  <mergeCells count="48">
    <mergeCell ref="D5:G5"/>
    <mergeCell ref="C1:D1"/>
    <mergeCell ref="E1:G1"/>
    <mergeCell ref="G33:H33"/>
    <mergeCell ref="G32:H32"/>
    <mergeCell ref="G30:H30"/>
    <mergeCell ref="E21:F21"/>
    <mergeCell ref="G24:H24"/>
    <mergeCell ref="C3:H3"/>
    <mergeCell ref="E33:F33"/>
    <mergeCell ref="C30:D30"/>
    <mergeCell ref="C24:D24"/>
    <mergeCell ref="E24:F24"/>
    <mergeCell ref="G21:H21"/>
    <mergeCell ref="E12:F12"/>
    <mergeCell ref="C23:D23"/>
    <mergeCell ref="E23:F23"/>
    <mergeCell ref="G25:H25"/>
    <mergeCell ref="E39:F39"/>
    <mergeCell ref="G39:H39"/>
    <mergeCell ref="C10:H10"/>
    <mergeCell ref="G23:H23"/>
    <mergeCell ref="C42:D42"/>
    <mergeCell ref="C21:D21"/>
    <mergeCell ref="E30:F30"/>
    <mergeCell ref="C32:D32"/>
    <mergeCell ref="E32:F32"/>
    <mergeCell ref="C33:D33"/>
    <mergeCell ref="B54:H56"/>
    <mergeCell ref="B59:H61"/>
    <mergeCell ref="B64:H65"/>
    <mergeCell ref="B68:H72"/>
    <mergeCell ref="C25:D25"/>
    <mergeCell ref="E25:F25"/>
    <mergeCell ref="B49:H51"/>
    <mergeCell ref="C34:D34"/>
    <mergeCell ref="E34:F34"/>
    <mergeCell ref="G34:H34"/>
    <mergeCell ref="D7:E7"/>
    <mergeCell ref="C43:D43"/>
    <mergeCell ref="E43:F43"/>
    <mergeCell ref="G43:H43"/>
    <mergeCell ref="C41:D41"/>
    <mergeCell ref="E42:F42"/>
    <mergeCell ref="E41:F41"/>
    <mergeCell ref="G41:H41"/>
    <mergeCell ref="G42:H42"/>
    <mergeCell ref="C39:D39"/>
  </mergeCells>
  <dataValidations count="4">
    <dataValidation type="list" allowBlank="1" showInputMessage="1" showErrorMessage="1" sqref="E1:G1">
      <formula1>$B$77:$B$88</formula1>
    </dataValidation>
    <dataValidation type="list" allowBlank="1" showInputMessage="1" showErrorMessage="1" sqref="H1">
      <formula1>$C$77:$C$88</formula1>
    </dataValidation>
    <dataValidation type="list" allowBlank="1" showInputMessage="1" showErrorMessage="1" sqref="C10:H10">
      <formula1>$B$89:$B$104</formula1>
    </dataValidation>
    <dataValidation type="list" allowBlank="1" showInputMessage="1" showErrorMessage="1" sqref="C21:H21 C39:H39 C30:H30">
      <formula1>$B$105:$B$139</formula1>
    </dataValidation>
  </dataValidations>
  <printOptions horizontalCentered="1"/>
  <pageMargins left="0.11811023622047245" right="0.2362204724409449" top="0.2755905511811024" bottom="0.15748031496062992" header="0.31496062992125984" footer="0.31496062992125984"/>
  <pageSetup fitToHeight="1" fitToWidth="1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DEGEUSE</dc:creator>
  <cp:keywords/>
  <dc:description/>
  <cp:lastModifiedBy>Thierry DU-VERDIER</cp:lastModifiedBy>
  <cp:lastPrinted>2013-05-26T16:43:11Z</cp:lastPrinted>
  <dcterms:created xsi:type="dcterms:W3CDTF">2012-06-02T05:54:31Z</dcterms:created>
  <dcterms:modified xsi:type="dcterms:W3CDTF">2023-05-29T15:35:47Z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